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Formated_need clean up\"/>
    </mc:Choice>
  </mc:AlternateContent>
  <bookViews>
    <workbookView xWindow="0" yWindow="0" windowWidth="25200" windowHeight="11310"/>
  </bookViews>
  <sheets>
    <sheet name="Rebate Amount" sheetId="1" r:id="rId1"/>
    <sheet name="Expenses" sheetId="3" r:id="rId2"/>
    <sheet name="16 Closing Revenue" sheetId="2"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 l="1"/>
  <c r="M5" i="1"/>
  <c r="M4" i="1"/>
  <c r="M3" i="1"/>
  <c r="F5" i="2" l="1"/>
  <c r="I2" i="2" s="1"/>
  <c r="H4" i="2"/>
  <c r="D4" i="2"/>
  <c r="A4" i="2"/>
  <c r="B4" i="2" s="1"/>
  <c r="I3" i="2"/>
  <c r="D3" i="2"/>
  <c r="H3" i="2" s="1"/>
  <c r="A3" i="2"/>
  <c r="B3" i="2" s="1"/>
  <c r="D2" i="2"/>
  <c r="H2" i="2" s="1"/>
  <c r="B2" i="2"/>
  <c r="A2" i="2"/>
</calcChain>
</file>

<file path=xl/sharedStrings.xml><?xml version="1.0" encoding="utf-8"?>
<sst xmlns="http://schemas.openxmlformats.org/spreadsheetml/2006/main" count="437" uniqueCount="113">
  <si>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</si>
  <si>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Client ID</t>
  </si>
  <si>
    <t>Billing Type</t>
  </si>
  <si>
    <t>Type</t>
  </si>
  <si>
    <t>Company #</t>
  </si>
  <si>
    <t>Name</t>
  </si>
  <si>
    <t>Account 
last 4 #'s</t>
  </si>
  <si>
    <t>Total Rebate Due (incl. GI)</t>
  </si>
  <si>
    <t>Expense
Detail %</t>
  </si>
  <si>
    <t>Budget
Account</t>
  </si>
  <si>
    <t>Amt of
Rebate by Expense %</t>
  </si>
  <si>
    <t>Distribution
%</t>
  </si>
  <si>
    <t>Rebate Amount
Being Distributed to:</t>
  </si>
  <si>
    <t>Amt of
Distribution</t>
  </si>
  <si>
    <t>STATE OF NEVADA--TRAVEL CARD</t>
  </si>
  <si>
    <t>Corporate</t>
  </si>
  <si>
    <t>CTA</t>
  </si>
  <si>
    <t>659 OCJA</t>
  </si>
  <si>
    <t>6134</t>
  </si>
  <si>
    <t>→</t>
  </si>
  <si>
    <t>AGENCY</t>
  </si>
  <si>
    <t>STATE OF NEVADA--PURCHASE CARD</t>
  </si>
  <si>
    <t>CPB</t>
  </si>
  <si>
    <t>659-OCJA</t>
  </si>
  <si>
    <t>0783</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</si>
  <si>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</si>
  <si>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</si>
  <si>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STATE OF NEVADA--CORP COMBINED</t>
  </si>
  <si>
    <t>Individual</t>
  </si>
  <si>
    <t>659 OCJA IL</t>
  </si>
  <si>
    <t>2450</t>
  </si>
  <si>
    <t>GENERAL FUND</t>
  </si>
  <si>
    <t>• The Individual Liability Account (Individual Travel Card) rebate amount has been reverted to the State’s General Fund</t>
  </si>
  <si>
    <t>DPS - JUSTICE GRANT</t>
  </si>
  <si>
    <t>APPROPRIATION CONTROL</t>
  </si>
  <si>
    <t>PRIOR YEAR REFUNDS</t>
  </si>
  <si>
    <t>TRANS FROM DPS CRIMINAL JUSTICE</t>
  </si>
  <si>
    <t>↓</t>
  </si>
  <si>
    <t>4736 Total</t>
  </si>
  <si>
    <t>4736</t>
  </si>
  <si>
    <t>Agency
No.</t>
  </si>
  <si>
    <t>Budget Account
Description</t>
  </si>
  <si>
    <t>GL</t>
  </si>
  <si>
    <t>GL Description</t>
  </si>
  <si>
    <t>FY2016
Revenue Actuals</t>
  </si>
  <si>
    <t>Fund Type</t>
  </si>
  <si>
    <t>Funding
% of Total</t>
  </si>
  <si>
    <t>Rebate Goes To:</t>
  </si>
  <si>
    <t>Transaction Number</t>
  </si>
  <si>
    <t>Fund</t>
  </si>
  <si>
    <t>Agency</t>
  </si>
  <si>
    <t>Org Code</t>
  </si>
  <si>
    <t>Sub Org</t>
  </si>
  <si>
    <t>Budget Account Code</t>
  </si>
  <si>
    <t>Cat</t>
  </si>
  <si>
    <t>Activity Code</t>
  </si>
  <si>
    <t>Function</t>
  </si>
  <si>
    <t>Job No.</t>
  </si>
  <si>
    <t>Object Code</t>
  </si>
  <si>
    <t>Dollar Amount</t>
  </si>
  <si>
    <t>Vendor Number</t>
  </si>
  <si>
    <t>Vendor Name</t>
  </si>
  <si>
    <t>Line Description</t>
  </si>
  <si>
    <t>Acceptance Date</t>
  </si>
  <si>
    <t>Account Type</t>
  </si>
  <si>
    <t>BA659193601</t>
  </si>
  <si>
    <t>101</t>
  </si>
  <si>
    <t>659</t>
  </si>
  <si>
    <t>0000</t>
  </si>
  <si>
    <t>-</t>
  </si>
  <si>
    <t>4708</t>
  </si>
  <si>
    <t>14</t>
  </si>
  <si>
    <t>8499</t>
  </si>
  <si>
    <t>T81090039</t>
  </si>
  <si>
    <t xml:space="preserve">FIA CARD SERVICES NA          </t>
  </si>
  <si>
    <t>DOD EMALL - Purchase</t>
  </si>
  <si>
    <t>22</t>
  </si>
  <si>
    <t>Sum: 260.74</t>
  </si>
  <si>
    <t>TC659222501</t>
  </si>
  <si>
    <t>02</t>
  </si>
  <si>
    <t>STATE13</t>
  </si>
  <si>
    <t>6150</t>
  </si>
  <si>
    <t>SOUTHWES  5262124569517</t>
  </si>
  <si>
    <t>TC659069601</t>
  </si>
  <si>
    <t>03</t>
  </si>
  <si>
    <t>1673814</t>
  </si>
  <si>
    <t>6250</t>
  </si>
  <si>
    <t>SOUTHWES  5262177697279 - P</t>
  </si>
  <si>
    <t>STATE14</t>
  </si>
  <si>
    <t>SOUTHWES  5262184734098 - P</t>
  </si>
  <si>
    <t>BA659069601</t>
  </si>
  <si>
    <t>13</t>
  </si>
  <si>
    <t>FN112216</t>
  </si>
  <si>
    <t>7020</t>
  </si>
  <si>
    <t>IDEN TRUST SERVICES IN - Pu</t>
  </si>
  <si>
    <t>TC659041601</t>
  </si>
  <si>
    <t>SOUTHWES  5262176429744 - P</t>
  </si>
  <si>
    <t>TC659344501</t>
  </si>
  <si>
    <t>SOUTHWES  5262155025709</t>
  </si>
  <si>
    <t>AGNT FEE  89076416628415</t>
  </si>
  <si>
    <t>1673813</t>
  </si>
  <si>
    <t>SOUTHWES  5262154282045</t>
  </si>
  <si>
    <t>AMERICAN  00176416628415</t>
  </si>
  <si>
    <t>TC659314501</t>
  </si>
  <si>
    <t>SOUTHWES  5262151215749</t>
  </si>
  <si>
    <t>BA659314501</t>
  </si>
  <si>
    <t>IDEN TRUST SERVICES IN</t>
  </si>
  <si>
    <t>TC659253501</t>
  </si>
  <si>
    <t>SOUTHWES  5262135974399</t>
  </si>
  <si>
    <t>SOUTHWES  5262135977100</t>
  </si>
  <si>
    <t>SOUTHWES  5262135987518</t>
  </si>
  <si>
    <t>Sum: 4,030.47</t>
  </si>
  <si>
    <t>Grand Total: 4,291.21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</si>
</sst>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quot;$&quot;#,##0.00"/>
    <numFmt numFmtId="166" formatCode="##,###,###,###,##0.00"/>
    <numFmt numFmtId="167" formatCode="dd\-mmm\-yyyy"/>
    <numFmt numFmtId="168" formatCode="##,###,###,###,##0.00;\-##,###,###,###,##0.00"/>
  </numFmts>
  <fonts count="6" x14ac:knownFonts="1">
    <font>
      <sz val="12"/>
      <color theme="1"/>
      <name val="Calibri"/>
      <family val="2"/>
    </font>
    <font>
      <sz val="12"/>
      <color theme="1"/>
      <name val="Calibri"/>
      <family val="2"/>
    </font>
    <font>
      <sz val="11"/>
      <color theme="1"/>
      <name val="Calibri"/>
      <family val="2"/>
      <scheme val="minor"/>
    </font>
    <font>
      <sz val="11"/>
      <name val="Calibri"/>
      <family val="2"/>
      <scheme val="minor"/>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15FF7F"/>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0CFF7F"/>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2" fillId="0" borderId="0" xfId="0" applyFont="1" applyAlignment="1">
      <alignment horizontal="center"/>
    </xf>
    <xf numFmtId="0" fontId="2" fillId="0" borderId="0" xfId="0" applyFont="1"/>
    <xf numFmtId="0" fontId="2" fillId="5" borderId="0" xfId="0" applyFont="1" applyFill="1"/>
    <xf numFmtId="0" fontId="2" fillId="5" borderId="0" xfId="0" applyFont="1" applyFill="1" applyAlignment="1">
      <alignment horizontal="center"/>
    </xf>
    <xf numFmtId="1" fontId="3" fillId="5" borderId="0" xfId="0" applyNumberFormat="1" applyFont="1" applyFill="1" applyAlignment="1">
      <alignment horizontal="center"/>
    </xf>
    <xf numFmtId="0" fontId="3" fillId="5" borderId="0" xfId="0" applyFont="1" applyFill="1"/>
    <xf numFmtId="164" fontId="3" fillId="5" borderId="0" xfId="0" applyNumberFormat="1" applyFont="1" applyFill="1" applyAlignment="1">
      <alignment horizontal="center"/>
    </xf>
    <xf numFmtId="165" fontId="3" fillId="5" borderId="0" xfId="0" applyNumberFormat="1" applyFont="1" applyFill="1"/>
    <xf numFmtId="9" fontId="3" fillId="5" borderId="0" xfId="1" applyNumberFormat="1" applyFont="1" applyFill="1" applyAlignment="1">
      <alignment horizontal="center"/>
    </xf>
    <xf numFmtId="49" fontId="3" fillId="5" borderId="0" xfId="1" applyNumberFormat="1" applyFont="1" applyFill="1" applyAlignment="1">
      <alignment horizontal="center"/>
    </xf>
    <xf numFmtId="9" fontId="3" fillId="5" borderId="0" xfId="1" applyFont="1" applyFill="1" applyAlignment="1">
      <alignment horizontal="right"/>
    </xf>
    <xf numFmtId="0" fontId="2" fillId="5" borderId="0" xfId="0" applyFont="1" applyFill="1" applyAlignment="1"/>
    <xf numFmtId="4" fontId="2" fillId="5" borderId="0" xfId="1" applyNumberFormat="1" applyFont="1" applyFill="1" applyAlignment="1">
      <alignment horizontal="right"/>
    </xf>
    <xf numFmtId="0" fontId="2" fillId="4" borderId="0" xfId="0" applyFont="1" applyFill="1"/>
    <xf numFmtId="0" fontId="2" fillId="4" borderId="0" xfId="0" applyFont="1" applyFill="1" applyAlignment="1">
      <alignment horizontal="center"/>
    </xf>
    <xf numFmtId="1" fontId="3" fillId="4" borderId="0" xfId="0" applyNumberFormat="1" applyFont="1" applyFill="1" applyAlignment="1">
      <alignment horizontal="center"/>
    </xf>
    <xf numFmtId="0" fontId="3" fillId="4" borderId="0" xfId="0" applyFont="1" applyFill="1"/>
    <xf numFmtId="164" fontId="3" fillId="4" borderId="0" xfId="0" applyNumberFormat="1" applyFont="1" applyFill="1" applyAlignment="1">
      <alignment horizontal="center"/>
    </xf>
    <xf numFmtId="165" fontId="3" fillId="4" borderId="0" xfId="0" applyNumberFormat="1" applyFont="1" applyFill="1"/>
    <xf numFmtId="9" fontId="3" fillId="4" borderId="0" xfId="1" applyNumberFormat="1" applyFont="1" applyFill="1" applyAlignment="1">
      <alignment horizontal="center"/>
    </xf>
    <xf numFmtId="49" fontId="3" fillId="4" borderId="0" xfId="1" applyNumberFormat="1" applyFont="1" applyFill="1" applyAlignment="1">
      <alignment horizontal="center"/>
    </xf>
    <xf numFmtId="9" fontId="3" fillId="4" borderId="0" xfId="1" applyFont="1" applyFill="1" applyAlignment="1">
      <alignment horizontal="right"/>
    </xf>
    <xf numFmtId="0" fontId="2" fillId="4" borderId="0" xfId="0" applyFont="1" applyFill="1" applyAlignment="1"/>
    <xf numFmtId="4" fontId="2" fillId="4" borderId="0" xfId="1" applyNumberFormat="1" applyFont="1" applyFill="1" applyAlignment="1">
      <alignment horizontal="right"/>
    </xf>
    <xf numFmtId="0" fontId="4" fillId="0" borderId="0" xfId="0" applyFont="1" applyFill="1" applyBorder="1" applyAlignment="1">
      <alignment horizontal="center" wrapText="1"/>
    </xf>
    <xf numFmtId="0" fontId="4" fillId="0" borderId="0" xfId="0" applyFont="1" applyFill="1" applyBorder="1" applyAlignment="1">
      <alignment horizontal="left" vertical="top"/>
    </xf>
    <xf numFmtId="168" fontId="4" fillId="0" borderId="0" xfId="0" applyNumberFormat="1" applyFont="1" applyFill="1" applyBorder="1" applyAlignment="1">
      <alignment horizontal="right" vertical="top"/>
    </xf>
    <xf numFmtId="166" fontId="4" fillId="0" borderId="0" xfId="0" applyNumberFormat="1" applyFont="1" applyFill="1" applyBorder="1" applyAlignment="1">
      <alignment horizontal="right" vertical="top"/>
    </xf>
    <xf numFmtId="167" fontId="4" fillId="0" borderId="0" xfId="0" applyNumberFormat="1" applyFont="1" applyFill="1" applyBorder="1" applyAlignment="1">
      <alignment horizontal="right" vertical="top"/>
    </xf>
    <xf numFmtId="0" fontId="5" fillId="0" borderId="0" xfId="0" applyFont="1" applyAlignment="1">
      <alignment horizontal="left" wrapText="1"/>
    </xf>
    <xf numFmtId="0" fontId="5" fillId="2" borderId="0" xfId="0" applyFont="1" applyFill="1" applyAlignment="1">
      <alignment horizontal="center" vertical="center" wrapText="1"/>
    </xf>
    <xf numFmtId="9" fontId="5" fillId="2" borderId="0" xfId="1" applyNumberFormat="1" applyFont="1" applyFill="1" applyAlignment="1">
      <alignment horizontal="center" vertical="center" wrapText="1"/>
    </xf>
    <xf numFmtId="49" fontId="5" fillId="2" borderId="0" xfId="0" applyNumberFormat="1" applyFont="1" applyFill="1" applyAlignment="1">
      <alignment horizontal="center" vertical="center" wrapText="1"/>
    </xf>
    <xf numFmtId="40" fontId="5" fillId="2" borderId="0" xfId="0" applyNumberFormat="1" applyFont="1" applyFill="1" applyAlignment="1">
      <alignment horizontal="right" vertical="center" wrapText="1"/>
    </xf>
    <xf numFmtId="9" fontId="5" fillId="2" borderId="0" xfId="0" applyNumberFormat="1" applyFont="1" applyFill="1" applyAlignment="1">
      <alignment horizontal="center" vertical="center" wrapText="1"/>
    </xf>
    <xf numFmtId="4" fontId="5" fillId="2" borderId="0" xfId="1" applyNumberFormat="1" applyFont="1" applyFill="1" applyAlignment="1">
      <alignment horizontal="center" vertical="center" wrapText="1"/>
    </xf>
    <xf numFmtId="0" fontId="2" fillId="0" borderId="0" xfId="0" applyFont="1" applyAlignment="1">
      <alignment horizontal="center" wrapText="1"/>
    </xf>
    <xf numFmtId="0" fontId="2" fillId="4" borderId="0" xfId="0" applyFont="1" applyFill="1" applyAlignment="1">
      <alignment horizontal="left" wrapText="1"/>
    </xf>
    <xf numFmtId="0" fontId="2" fillId="0" borderId="0" xfId="0" applyFont="1" applyFill="1"/>
    <xf numFmtId="0" fontId="2" fillId="3" borderId="0" xfId="0" applyFont="1" applyFill="1" applyAlignment="1">
      <alignment horizontal="left" wrapText="1"/>
    </xf>
    <xf numFmtId="0" fontId="2" fillId="5" borderId="0" xfId="0" applyFont="1" applyFill="1" applyAlignment="1">
      <alignment wrapText="1"/>
    </xf>
    <xf numFmtId="0" fontId="2" fillId="5" borderId="0" xfId="0" applyFont="1" applyFill="1" applyAlignment="1"/>
    <xf numFmtId="0" fontId="2" fillId="0" borderId="0" xfId="0" applyFont="1" applyAlignment="1"/>
    <xf numFmtId="0" fontId="2" fillId="0" borderId="0" xfId="0" applyFont="1" applyAlignment="1">
      <alignment horizontal="right"/>
    </xf>
    <xf numFmtId="0" fontId="5" fillId="2" borderId="0" xfId="0" applyFont="1" applyFill="1" applyAlignment="1">
      <alignment horizontal="center" wrapText="1"/>
    </xf>
    <xf numFmtId="0" fontId="5" fillId="2" borderId="0" xfId="0" applyFont="1" applyFill="1" applyAlignment="1">
      <alignment horizontal="center"/>
    </xf>
    <xf numFmtId="40" fontId="5" fillId="2" borderId="0" xfId="0" applyNumberFormat="1" applyFont="1" applyFill="1" applyAlignment="1">
      <alignment horizontal="center" wrapText="1"/>
    </xf>
    <xf numFmtId="9" fontId="5" fillId="2" borderId="0" xfId="1" applyFont="1" applyFill="1" applyAlignment="1">
      <alignment horizontal="center" wrapText="1"/>
    </xf>
    <xf numFmtId="10" fontId="2" fillId="2" borderId="0" xfId="1" applyNumberFormat="1" applyFont="1" applyFill="1" applyAlignment="1">
      <alignment horizontal="center" wrapText="1"/>
    </xf>
    <xf numFmtId="0" fontId="2" fillId="2" borderId="0" xfId="0" applyFont="1" applyFill="1" applyAlignment="1">
      <alignment horizontal="center" wrapText="1"/>
    </xf>
    <xf numFmtId="40" fontId="2" fillId="4" borderId="0" xfId="0" applyNumberFormat="1" applyFont="1" applyFill="1" applyAlignment="1"/>
    <xf numFmtId="10" fontId="2" fillId="4" borderId="0" xfId="1" applyNumberFormat="1" applyFont="1" applyFill="1" applyAlignment="1"/>
    <xf numFmtId="10" fontId="2" fillId="4" borderId="0" xfId="1" applyNumberFormat="1" applyFont="1" applyFill="1" applyAlignment="1">
      <alignment horizontal="center"/>
    </xf>
    <xf numFmtId="0" fontId="2" fillId="6" borderId="0" xfId="0" applyFont="1" applyFill="1" applyAlignment="1">
      <alignment horizontal="center"/>
    </xf>
    <xf numFmtId="0" fontId="2" fillId="6" borderId="0" xfId="0" applyFont="1" applyFill="1" applyAlignment="1"/>
    <xf numFmtId="40" fontId="2" fillId="6" borderId="0" xfId="0" applyNumberFormat="1" applyFont="1" applyFill="1" applyAlignment="1"/>
    <xf numFmtId="10" fontId="2" fillId="6" borderId="0" xfId="1" applyNumberFormat="1" applyFont="1" applyFill="1" applyAlignment="1"/>
    <xf numFmtId="10" fontId="2" fillId="6" borderId="0" xfId="1" applyNumberFormat="1" applyFont="1" applyFill="1" applyAlignment="1">
      <alignment horizontal="center"/>
    </xf>
    <xf numFmtId="10" fontId="2" fillId="6" borderId="0" xfId="1" applyNumberFormat="1" applyFont="1" applyFill="1" applyAlignment="1">
      <alignment horizontal="center" vertical="center"/>
    </xf>
    <xf numFmtId="0" fontId="5" fillId="0" borderId="0" xfId="0" applyFont="1" applyAlignment="1">
      <alignment horizontal="left"/>
    </xf>
    <xf numFmtId="40" fontId="5" fillId="0" borderId="0" xfId="0" applyNumberFormat="1" applyFont="1" applyAlignment="1"/>
    <xf numFmtId="40" fontId="2" fillId="0" borderId="0" xfId="0" applyNumberFormat="1" applyFont="1" applyAlignment="1"/>
    <xf numFmtId="10" fontId="2" fillId="0" borderId="0" xfId="1" applyNumberFormat="1" applyFont="1" applyAlignment="1"/>
    <xf numFmtId="10" fontId="2" fillId="0" borderId="0" xfId="1" applyNumberFormat="1" applyFont="1" applyAlignment="1">
      <alignment horizontal="center"/>
    </xf>
    <xf numFmtId="167" fontId="4" fillId="0" borderId="0" xfId="0" applyNumberFormat="1" applyFont="1" applyFill="1" applyBorder="1" applyAlignment="1">
      <alignment horizontal="left" vertical="top"/>
    </xf>
    <xf numFmtId="166" fontId="2" fillId="0" borderId="0" xfId="0" applyNumberFormat="1" applyFont="1"/>
    <xf numFmtId="1" fontId="3" fillId="6" borderId="0" xfId="0" applyNumberFormat="1" applyFont="1" applyFill="1" applyAlignment="1">
      <alignment horizontal="center"/>
    </xf>
    <xf numFmtId="0" fontId="3" fillId="6" borderId="0" xfId="0" applyFont="1" applyFill="1"/>
    <xf numFmtId="165" fontId="3" fillId="6" borderId="0" xfId="0" applyNumberFormat="1" applyFont="1" applyFill="1"/>
    <xf numFmtId="9" fontId="3" fillId="6" borderId="0" xfId="1" applyNumberFormat="1" applyFont="1" applyFill="1" applyAlignment="1">
      <alignment horizontal="center"/>
    </xf>
    <xf numFmtId="49" fontId="3" fillId="6" borderId="0" xfId="1" applyNumberFormat="1" applyFont="1" applyFill="1" applyAlignment="1">
      <alignment horizontal="center"/>
    </xf>
    <xf numFmtId="9" fontId="3" fillId="6" borderId="0" xfId="1" applyFont="1" applyFill="1" applyAlignment="1">
      <alignment horizontal="right"/>
    </xf>
    <xf numFmtId="4" fontId="2" fillId="6" borderId="0" xfId="1" applyNumberFormat="1" applyFont="1" applyFill="1" applyAlignment="1">
      <alignment horizontal="right"/>
    </xf>
    <xf numFmtId="167" fontId="2" fillId="0" borderId="0" xfId="0" applyNumberFormat="1"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Services/Management%20Analyst%20Section/Bank%20of%20America%20PC%20Program/Rebate%20Information/16%20Rebate/Budget%20Rebate%20Details%20by%20Agency/BA%20Closing%20Revenue%20Break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Closing Revenue Breakdown"/>
      <sheetName val="Sheet3"/>
      <sheetName val="Sheet1"/>
      <sheetName val="Sheet2"/>
    </sheetNames>
    <sheetDataSet>
      <sheetData sheetId="0"/>
      <sheetData sheetId="1" refreshError="1"/>
      <sheetData sheetId="2">
        <row r="2">
          <cell r="A2">
            <v>1000</v>
          </cell>
          <cell r="B2">
            <v>101</v>
          </cell>
          <cell r="C2" t="str">
            <v>010</v>
          </cell>
        </row>
        <row r="3">
          <cell r="A3">
            <v>1001</v>
          </cell>
          <cell r="B3">
            <v>101</v>
          </cell>
          <cell r="C3" t="str">
            <v>010</v>
          </cell>
        </row>
        <row r="4">
          <cell r="A4">
            <v>1002</v>
          </cell>
          <cell r="B4">
            <v>101</v>
          </cell>
          <cell r="C4" t="str">
            <v>030</v>
          </cell>
        </row>
        <row r="5">
          <cell r="A5">
            <v>1003</v>
          </cell>
          <cell r="B5">
            <v>101</v>
          </cell>
          <cell r="C5" t="str">
            <v>014</v>
          </cell>
        </row>
        <row r="6">
          <cell r="A6">
            <v>1005</v>
          </cell>
          <cell r="B6">
            <v>101</v>
          </cell>
          <cell r="C6" t="str">
            <v>012</v>
          </cell>
        </row>
        <row r="7">
          <cell r="A7">
            <v>1011</v>
          </cell>
          <cell r="B7">
            <v>101</v>
          </cell>
          <cell r="C7" t="str">
            <v>010</v>
          </cell>
        </row>
        <row r="8">
          <cell r="A8">
            <v>1013</v>
          </cell>
          <cell r="B8">
            <v>101</v>
          </cell>
          <cell r="C8">
            <v>753</v>
          </cell>
        </row>
        <row r="9">
          <cell r="A9">
            <v>1015</v>
          </cell>
          <cell r="B9">
            <v>101</v>
          </cell>
          <cell r="C9" t="str">
            <v>089</v>
          </cell>
        </row>
        <row r="10">
          <cell r="A10">
            <v>1017</v>
          </cell>
          <cell r="B10">
            <v>101</v>
          </cell>
          <cell r="C10">
            <v>920</v>
          </cell>
        </row>
        <row r="11">
          <cell r="A11">
            <v>1020</v>
          </cell>
          <cell r="B11">
            <v>101</v>
          </cell>
          <cell r="C11" t="str">
            <v>020</v>
          </cell>
        </row>
        <row r="12">
          <cell r="A12">
            <v>1030</v>
          </cell>
          <cell r="B12">
            <v>101</v>
          </cell>
          <cell r="C12" t="str">
            <v>030</v>
          </cell>
        </row>
        <row r="13">
          <cell r="A13">
            <v>1031</v>
          </cell>
          <cell r="B13">
            <v>101</v>
          </cell>
          <cell r="C13" t="str">
            <v>030</v>
          </cell>
        </row>
        <row r="14">
          <cell r="A14">
            <v>1033</v>
          </cell>
          <cell r="B14">
            <v>101</v>
          </cell>
          <cell r="C14" t="str">
            <v>030</v>
          </cell>
        </row>
        <row r="15">
          <cell r="A15">
            <v>1036</v>
          </cell>
          <cell r="B15">
            <v>101</v>
          </cell>
          <cell r="C15" t="str">
            <v>030</v>
          </cell>
        </row>
        <row r="16">
          <cell r="A16">
            <v>1037</v>
          </cell>
          <cell r="B16">
            <v>101</v>
          </cell>
          <cell r="C16" t="str">
            <v>030</v>
          </cell>
        </row>
        <row r="17">
          <cell r="A17">
            <v>1038</v>
          </cell>
          <cell r="B17">
            <v>330</v>
          </cell>
          <cell r="C17" t="str">
            <v>030</v>
          </cell>
        </row>
        <row r="18">
          <cell r="A18">
            <v>1040</v>
          </cell>
          <cell r="B18">
            <v>101</v>
          </cell>
          <cell r="C18" t="str">
            <v>030</v>
          </cell>
        </row>
        <row r="19">
          <cell r="A19">
            <v>1041</v>
          </cell>
          <cell r="B19">
            <v>101</v>
          </cell>
          <cell r="C19" t="str">
            <v>030</v>
          </cell>
        </row>
        <row r="20">
          <cell r="A20">
            <v>1042</v>
          </cell>
          <cell r="B20">
            <v>101</v>
          </cell>
          <cell r="C20" t="str">
            <v>030</v>
          </cell>
        </row>
        <row r="21">
          <cell r="A21">
            <v>1043</v>
          </cell>
          <cell r="C21" t="str">
            <v>030</v>
          </cell>
        </row>
        <row r="22">
          <cell r="A22">
            <v>1045</v>
          </cell>
          <cell r="B22">
            <v>340</v>
          </cell>
          <cell r="C22" t="str">
            <v>030</v>
          </cell>
        </row>
        <row r="23">
          <cell r="A23">
            <v>1050</v>
          </cell>
          <cell r="B23">
            <v>101</v>
          </cell>
          <cell r="C23" t="str">
            <v>040</v>
          </cell>
        </row>
        <row r="24">
          <cell r="A24">
            <v>1051</v>
          </cell>
          <cell r="B24">
            <v>101</v>
          </cell>
          <cell r="C24" t="str">
            <v>040</v>
          </cell>
        </row>
        <row r="25">
          <cell r="A25">
            <v>1052</v>
          </cell>
          <cell r="B25">
            <v>101</v>
          </cell>
          <cell r="C25">
            <v>332</v>
          </cell>
        </row>
        <row r="26">
          <cell r="A26">
            <v>1053</v>
          </cell>
          <cell r="B26">
            <v>101</v>
          </cell>
          <cell r="C26">
            <v>332</v>
          </cell>
        </row>
        <row r="27">
          <cell r="A27">
            <v>1080</v>
          </cell>
          <cell r="B27">
            <v>101</v>
          </cell>
          <cell r="C27" t="str">
            <v>050</v>
          </cell>
        </row>
        <row r="28">
          <cell r="A28">
            <v>1081</v>
          </cell>
          <cell r="B28">
            <v>603</v>
          </cell>
          <cell r="C28" t="str">
            <v>052</v>
          </cell>
        </row>
        <row r="29">
          <cell r="A29">
            <v>1082</v>
          </cell>
          <cell r="B29">
            <v>395</v>
          </cell>
          <cell r="C29" t="str">
            <v>050</v>
          </cell>
        </row>
        <row r="30">
          <cell r="A30">
            <v>1083</v>
          </cell>
          <cell r="B30">
            <v>603</v>
          </cell>
          <cell r="C30" t="str">
            <v>052</v>
          </cell>
        </row>
        <row r="31">
          <cell r="A31">
            <v>1086</v>
          </cell>
          <cell r="B31">
            <v>745</v>
          </cell>
          <cell r="C31" t="str">
            <v>050</v>
          </cell>
        </row>
        <row r="32">
          <cell r="A32">
            <v>1087</v>
          </cell>
          <cell r="B32">
            <v>395</v>
          </cell>
          <cell r="C32" t="str">
            <v>050</v>
          </cell>
        </row>
        <row r="33">
          <cell r="A33">
            <v>1088</v>
          </cell>
          <cell r="B33">
            <v>261</v>
          </cell>
          <cell r="C33" t="str">
            <v>053</v>
          </cell>
        </row>
        <row r="34">
          <cell r="A34">
            <v>1092</v>
          </cell>
          <cell r="B34">
            <v>101</v>
          </cell>
          <cell r="C34" t="str">
            <v>051</v>
          </cell>
        </row>
        <row r="35">
          <cell r="A35">
            <v>1094</v>
          </cell>
          <cell r="B35">
            <v>101</v>
          </cell>
          <cell r="C35" t="str">
            <v>051</v>
          </cell>
        </row>
        <row r="36">
          <cell r="A36">
            <v>1130</v>
          </cell>
          <cell r="B36">
            <v>101</v>
          </cell>
          <cell r="C36" t="str">
            <v>060</v>
          </cell>
        </row>
        <row r="37">
          <cell r="A37">
            <v>1140</v>
          </cell>
          <cell r="B37">
            <v>101</v>
          </cell>
          <cell r="C37" t="str">
            <v>060</v>
          </cell>
        </row>
        <row r="38">
          <cell r="A38">
            <v>1301</v>
          </cell>
          <cell r="B38">
            <v>101</v>
          </cell>
          <cell r="C38" t="str">
            <v>080</v>
          </cell>
        </row>
        <row r="39">
          <cell r="A39">
            <v>1302</v>
          </cell>
          <cell r="B39">
            <v>101</v>
          </cell>
          <cell r="C39" t="str">
            <v>080</v>
          </cell>
        </row>
        <row r="40">
          <cell r="A40">
            <v>1330</v>
          </cell>
          <cell r="B40">
            <v>741</v>
          </cell>
          <cell r="C40" t="str">
            <v>171</v>
          </cell>
        </row>
        <row r="41">
          <cell r="A41">
            <v>1336</v>
          </cell>
          <cell r="B41">
            <v>101</v>
          </cell>
          <cell r="C41">
            <v>654</v>
          </cell>
        </row>
        <row r="42">
          <cell r="A42">
            <v>1337</v>
          </cell>
          <cell r="B42">
            <v>101</v>
          </cell>
          <cell r="C42" t="str">
            <v>087</v>
          </cell>
        </row>
        <row r="43">
          <cell r="A43">
            <v>1338</v>
          </cell>
          <cell r="B43">
            <v>625</v>
          </cell>
          <cell r="C43">
            <v>950</v>
          </cell>
        </row>
        <row r="44">
          <cell r="A44">
            <v>1339</v>
          </cell>
          <cell r="B44">
            <v>101</v>
          </cell>
          <cell r="C44" t="str">
            <v>070</v>
          </cell>
        </row>
        <row r="45">
          <cell r="A45">
            <v>1340</v>
          </cell>
          <cell r="B45">
            <v>101</v>
          </cell>
          <cell r="C45" t="str">
            <v>015</v>
          </cell>
        </row>
        <row r="46">
          <cell r="A46">
            <v>1341</v>
          </cell>
          <cell r="B46">
            <v>101</v>
          </cell>
          <cell r="C46" t="str">
            <v>088</v>
          </cell>
        </row>
        <row r="47">
          <cell r="A47">
            <v>1342</v>
          </cell>
          <cell r="B47">
            <v>101</v>
          </cell>
          <cell r="C47" t="str">
            <v>016</v>
          </cell>
        </row>
        <row r="48">
          <cell r="A48">
            <v>1343</v>
          </cell>
          <cell r="B48">
            <v>101</v>
          </cell>
          <cell r="C48">
            <v>150</v>
          </cell>
        </row>
        <row r="49">
          <cell r="A49">
            <v>1345</v>
          </cell>
          <cell r="B49">
            <v>101</v>
          </cell>
          <cell r="C49" t="str">
            <v>080</v>
          </cell>
        </row>
        <row r="50">
          <cell r="A50">
            <v>1346</v>
          </cell>
          <cell r="B50">
            <v>713</v>
          </cell>
          <cell r="C50">
            <v>332</v>
          </cell>
        </row>
        <row r="51">
          <cell r="A51">
            <v>1347</v>
          </cell>
          <cell r="B51">
            <v>713</v>
          </cell>
          <cell r="C51">
            <v>332</v>
          </cell>
        </row>
        <row r="52">
          <cell r="A52">
            <v>1348</v>
          </cell>
          <cell r="B52">
            <v>715</v>
          </cell>
          <cell r="C52" t="str">
            <v>030</v>
          </cell>
        </row>
        <row r="53">
          <cell r="A53">
            <v>1349</v>
          </cell>
          <cell r="B53">
            <v>710</v>
          </cell>
          <cell r="C53" t="str">
            <v>082</v>
          </cell>
        </row>
        <row r="54">
          <cell r="A54">
            <v>1350</v>
          </cell>
          <cell r="B54">
            <v>101</v>
          </cell>
          <cell r="C54" t="str">
            <v>331</v>
          </cell>
        </row>
        <row r="55">
          <cell r="A55">
            <v>1352</v>
          </cell>
          <cell r="B55">
            <v>715</v>
          </cell>
          <cell r="C55" t="str">
            <v>085</v>
          </cell>
        </row>
        <row r="56">
          <cell r="A56">
            <v>1354</v>
          </cell>
          <cell r="B56">
            <v>711</v>
          </cell>
          <cell r="C56" t="str">
            <v>084</v>
          </cell>
        </row>
        <row r="57">
          <cell r="A57">
            <v>1356</v>
          </cell>
          <cell r="B57">
            <v>711</v>
          </cell>
          <cell r="C57" t="str">
            <v>084</v>
          </cell>
        </row>
        <row r="58">
          <cell r="A58">
            <v>1358</v>
          </cell>
          <cell r="B58">
            <v>718</v>
          </cell>
          <cell r="C58" t="str">
            <v>083</v>
          </cell>
        </row>
        <row r="59">
          <cell r="A59">
            <v>1362</v>
          </cell>
          <cell r="B59">
            <v>101</v>
          </cell>
          <cell r="C59">
            <v>550</v>
          </cell>
        </row>
        <row r="60">
          <cell r="A60">
            <v>1363</v>
          </cell>
          <cell r="B60">
            <v>717</v>
          </cell>
          <cell r="C60" t="str">
            <v>070</v>
          </cell>
        </row>
        <row r="61">
          <cell r="A61">
            <v>1365</v>
          </cell>
          <cell r="B61">
            <v>721</v>
          </cell>
          <cell r="C61">
            <v>180</v>
          </cell>
        </row>
        <row r="62">
          <cell r="A62">
            <v>1366</v>
          </cell>
          <cell r="B62">
            <v>712</v>
          </cell>
          <cell r="C62" t="str">
            <v>082</v>
          </cell>
        </row>
        <row r="63">
          <cell r="A63">
            <v>1368</v>
          </cell>
          <cell r="B63">
            <v>680</v>
          </cell>
          <cell r="C63">
            <v>950</v>
          </cell>
        </row>
        <row r="64">
          <cell r="A64">
            <v>1371</v>
          </cell>
          <cell r="B64">
            <v>716</v>
          </cell>
          <cell r="C64" t="str">
            <v>086</v>
          </cell>
        </row>
        <row r="65">
          <cell r="A65">
            <v>1373</v>
          </cell>
          <cell r="B65">
            <v>721</v>
          </cell>
          <cell r="C65">
            <v>180</v>
          </cell>
        </row>
        <row r="66">
          <cell r="A66">
            <v>1374</v>
          </cell>
          <cell r="B66">
            <v>101</v>
          </cell>
          <cell r="C66">
            <v>747</v>
          </cell>
        </row>
        <row r="67">
          <cell r="A67">
            <v>1383</v>
          </cell>
          <cell r="B67">
            <v>101</v>
          </cell>
          <cell r="C67">
            <v>409</v>
          </cell>
        </row>
        <row r="68">
          <cell r="A68">
            <v>1385</v>
          </cell>
          <cell r="B68">
            <v>721</v>
          </cell>
          <cell r="C68">
            <v>180</v>
          </cell>
        </row>
        <row r="69">
          <cell r="A69">
            <v>1386</v>
          </cell>
          <cell r="B69">
            <v>721</v>
          </cell>
          <cell r="C69">
            <v>180</v>
          </cell>
        </row>
        <row r="70">
          <cell r="A70">
            <v>1387</v>
          </cell>
          <cell r="B70">
            <v>721</v>
          </cell>
          <cell r="C70">
            <v>180</v>
          </cell>
        </row>
        <row r="71">
          <cell r="A71">
            <v>1388</v>
          </cell>
          <cell r="B71">
            <v>721</v>
          </cell>
          <cell r="C71">
            <v>180</v>
          </cell>
        </row>
        <row r="72">
          <cell r="A72">
            <v>1389</v>
          </cell>
          <cell r="B72">
            <v>721</v>
          </cell>
          <cell r="C72">
            <v>180</v>
          </cell>
        </row>
        <row r="73">
          <cell r="A73">
            <v>1390</v>
          </cell>
          <cell r="B73">
            <v>666</v>
          </cell>
          <cell r="C73">
            <v>950</v>
          </cell>
        </row>
        <row r="74">
          <cell r="A74">
            <v>1400</v>
          </cell>
          <cell r="B74">
            <v>101</v>
          </cell>
          <cell r="C74">
            <v>960</v>
          </cell>
        </row>
        <row r="75">
          <cell r="A75">
            <v>1405</v>
          </cell>
          <cell r="B75">
            <v>721</v>
          </cell>
          <cell r="C75">
            <v>180</v>
          </cell>
        </row>
        <row r="76">
          <cell r="A76">
            <v>1483</v>
          </cell>
          <cell r="B76">
            <v>101</v>
          </cell>
          <cell r="C76" t="str">
            <v>090</v>
          </cell>
        </row>
        <row r="77">
          <cell r="A77">
            <v>1484</v>
          </cell>
          <cell r="B77">
            <v>101</v>
          </cell>
          <cell r="C77" t="str">
            <v>090</v>
          </cell>
        </row>
        <row r="78">
          <cell r="A78">
            <v>1486</v>
          </cell>
          <cell r="B78">
            <v>101</v>
          </cell>
          <cell r="C78" t="str">
            <v>090</v>
          </cell>
        </row>
        <row r="79">
          <cell r="A79">
            <v>1487</v>
          </cell>
          <cell r="B79">
            <v>101</v>
          </cell>
          <cell r="C79" t="str">
            <v>090</v>
          </cell>
        </row>
        <row r="80">
          <cell r="A80">
            <v>1489</v>
          </cell>
          <cell r="B80">
            <v>101</v>
          </cell>
          <cell r="C80" t="str">
            <v>090</v>
          </cell>
        </row>
        <row r="81">
          <cell r="A81">
            <v>1490</v>
          </cell>
          <cell r="B81">
            <v>101</v>
          </cell>
          <cell r="C81" t="str">
            <v>090</v>
          </cell>
        </row>
        <row r="82">
          <cell r="A82">
            <v>1491</v>
          </cell>
          <cell r="B82">
            <v>101</v>
          </cell>
          <cell r="C82" t="str">
            <v>090</v>
          </cell>
        </row>
        <row r="83">
          <cell r="A83">
            <v>1492</v>
          </cell>
          <cell r="B83">
            <v>101</v>
          </cell>
          <cell r="C83">
            <v>901</v>
          </cell>
        </row>
        <row r="84">
          <cell r="A84">
            <v>1493</v>
          </cell>
          <cell r="B84">
            <v>101</v>
          </cell>
          <cell r="C84" t="str">
            <v>090</v>
          </cell>
        </row>
        <row r="85">
          <cell r="A85">
            <v>1494</v>
          </cell>
          <cell r="B85">
            <v>101</v>
          </cell>
          <cell r="C85" t="str">
            <v>090</v>
          </cell>
        </row>
        <row r="86">
          <cell r="A86">
            <v>1495</v>
          </cell>
          <cell r="B86">
            <v>101</v>
          </cell>
          <cell r="C86" t="str">
            <v>090</v>
          </cell>
        </row>
        <row r="87">
          <cell r="A87">
            <v>1496</v>
          </cell>
          <cell r="B87">
            <v>101</v>
          </cell>
          <cell r="C87" t="str">
            <v>090</v>
          </cell>
        </row>
        <row r="88">
          <cell r="A88">
            <v>1497</v>
          </cell>
          <cell r="B88">
            <v>101</v>
          </cell>
          <cell r="C88">
            <v>220</v>
          </cell>
        </row>
        <row r="89">
          <cell r="A89">
            <v>1498</v>
          </cell>
          <cell r="B89">
            <v>101</v>
          </cell>
          <cell r="C89" t="str">
            <v>090</v>
          </cell>
        </row>
        <row r="90">
          <cell r="A90">
            <v>1499</v>
          </cell>
          <cell r="B90">
            <v>101</v>
          </cell>
          <cell r="C90">
            <v>400</v>
          </cell>
        </row>
        <row r="91">
          <cell r="A91">
            <v>1521</v>
          </cell>
          <cell r="B91">
            <v>101</v>
          </cell>
          <cell r="C91">
            <v>102</v>
          </cell>
        </row>
        <row r="92">
          <cell r="A92">
            <v>1522</v>
          </cell>
          <cell r="B92">
            <v>225</v>
          </cell>
          <cell r="C92" t="str">
            <v>101</v>
          </cell>
        </row>
        <row r="93">
          <cell r="A93">
            <v>1523</v>
          </cell>
          <cell r="B93">
            <v>225</v>
          </cell>
          <cell r="C93" t="str">
            <v>101</v>
          </cell>
        </row>
        <row r="94">
          <cell r="A94">
            <v>1526</v>
          </cell>
          <cell r="B94">
            <v>101</v>
          </cell>
          <cell r="C94">
            <v>102</v>
          </cell>
        </row>
        <row r="95">
          <cell r="A95">
            <v>1527</v>
          </cell>
          <cell r="B95">
            <v>101</v>
          </cell>
          <cell r="C95">
            <v>102</v>
          </cell>
        </row>
        <row r="96">
          <cell r="A96">
            <v>1528</v>
          </cell>
          <cell r="B96">
            <v>101</v>
          </cell>
          <cell r="C96">
            <v>102</v>
          </cell>
        </row>
        <row r="97">
          <cell r="A97">
            <v>1529</v>
          </cell>
          <cell r="B97">
            <v>101</v>
          </cell>
          <cell r="C97">
            <v>102</v>
          </cell>
        </row>
        <row r="98">
          <cell r="A98">
            <v>1530</v>
          </cell>
          <cell r="B98">
            <v>530</v>
          </cell>
          <cell r="C98" t="str">
            <v>101</v>
          </cell>
        </row>
        <row r="99">
          <cell r="A99">
            <v>1531</v>
          </cell>
          <cell r="C99">
            <v>102</v>
          </cell>
        </row>
        <row r="100">
          <cell r="A100">
            <v>1533</v>
          </cell>
          <cell r="B100">
            <v>101</v>
          </cell>
          <cell r="C100">
            <v>102</v>
          </cell>
        </row>
        <row r="101">
          <cell r="A101">
            <v>1540</v>
          </cell>
          <cell r="B101">
            <v>101</v>
          </cell>
          <cell r="C101" t="str">
            <v>082</v>
          </cell>
        </row>
        <row r="102">
          <cell r="A102">
            <v>1560</v>
          </cell>
          <cell r="B102">
            <v>101</v>
          </cell>
          <cell r="C102" t="str">
            <v>082</v>
          </cell>
        </row>
        <row r="103">
          <cell r="A103">
            <v>1562</v>
          </cell>
          <cell r="B103">
            <v>101</v>
          </cell>
          <cell r="C103" t="str">
            <v>082</v>
          </cell>
        </row>
        <row r="104">
          <cell r="A104">
            <v>2361</v>
          </cell>
          <cell r="B104">
            <v>101</v>
          </cell>
          <cell r="C104">
            <v>130</v>
          </cell>
        </row>
        <row r="105">
          <cell r="A105">
            <v>2363</v>
          </cell>
          <cell r="C105">
            <v>402</v>
          </cell>
        </row>
        <row r="106">
          <cell r="A106">
            <v>2560</v>
          </cell>
          <cell r="B106">
            <v>101</v>
          </cell>
          <cell r="C106">
            <v>240</v>
          </cell>
        </row>
        <row r="107">
          <cell r="A107">
            <v>2561</v>
          </cell>
          <cell r="B107">
            <v>101</v>
          </cell>
          <cell r="C107">
            <v>240</v>
          </cell>
        </row>
        <row r="108">
          <cell r="A108">
            <v>2562</v>
          </cell>
          <cell r="B108">
            <v>101</v>
          </cell>
          <cell r="C108">
            <v>240</v>
          </cell>
        </row>
        <row r="109">
          <cell r="A109">
            <v>2563</v>
          </cell>
          <cell r="B109">
            <v>101</v>
          </cell>
          <cell r="C109">
            <v>240</v>
          </cell>
        </row>
        <row r="110">
          <cell r="A110">
            <v>2564</v>
          </cell>
          <cell r="B110">
            <v>101</v>
          </cell>
          <cell r="C110">
            <v>240</v>
          </cell>
        </row>
        <row r="111">
          <cell r="A111">
            <v>2580</v>
          </cell>
          <cell r="B111">
            <v>101</v>
          </cell>
          <cell r="C111">
            <v>908</v>
          </cell>
        </row>
        <row r="112">
          <cell r="A112">
            <v>2600</v>
          </cell>
          <cell r="B112">
            <v>101</v>
          </cell>
          <cell r="C112" t="str">
            <v>101</v>
          </cell>
        </row>
        <row r="113">
          <cell r="A113">
            <v>2601</v>
          </cell>
          <cell r="B113">
            <v>101</v>
          </cell>
          <cell r="C113" t="str">
            <v>101</v>
          </cell>
        </row>
        <row r="114">
          <cell r="A114">
            <v>2610</v>
          </cell>
          <cell r="B114">
            <v>101</v>
          </cell>
          <cell r="C114">
            <v>300</v>
          </cell>
        </row>
        <row r="115">
          <cell r="A115">
            <v>2612</v>
          </cell>
          <cell r="B115">
            <v>101</v>
          </cell>
          <cell r="C115">
            <v>300</v>
          </cell>
        </row>
        <row r="116">
          <cell r="A116">
            <v>2614</v>
          </cell>
          <cell r="B116">
            <v>101</v>
          </cell>
          <cell r="C116">
            <v>300</v>
          </cell>
        </row>
        <row r="117">
          <cell r="A117">
            <v>2615</v>
          </cell>
          <cell r="B117">
            <v>101</v>
          </cell>
          <cell r="C117">
            <v>300</v>
          </cell>
        </row>
        <row r="118">
          <cell r="A118">
            <v>2616</v>
          </cell>
          <cell r="B118">
            <v>101</v>
          </cell>
          <cell r="C118">
            <v>300</v>
          </cell>
        </row>
        <row r="119">
          <cell r="A119">
            <v>2617</v>
          </cell>
          <cell r="B119">
            <v>101</v>
          </cell>
          <cell r="C119">
            <v>300</v>
          </cell>
        </row>
        <row r="120">
          <cell r="A120">
            <v>2618</v>
          </cell>
          <cell r="B120">
            <v>101</v>
          </cell>
          <cell r="C120">
            <v>300</v>
          </cell>
        </row>
        <row r="121">
          <cell r="A121">
            <v>2626</v>
          </cell>
          <cell r="B121">
            <v>327</v>
          </cell>
          <cell r="C121">
            <v>170</v>
          </cell>
        </row>
        <row r="122">
          <cell r="A122">
            <v>2630</v>
          </cell>
          <cell r="B122">
            <v>101</v>
          </cell>
          <cell r="C122">
            <v>170</v>
          </cell>
        </row>
        <row r="123">
          <cell r="A123">
            <v>2631</v>
          </cell>
          <cell r="B123">
            <v>327</v>
          </cell>
          <cell r="C123">
            <v>170</v>
          </cell>
        </row>
        <row r="124">
          <cell r="A124">
            <v>2633</v>
          </cell>
          <cell r="B124">
            <v>327</v>
          </cell>
          <cell r="C124">
            <v>170</v>
          </cell>
        </row>
        <row r="125">
          <cell r="A125">
            <v>2666</v>
          </cell>
          <cell r="B125">
            <v>101</v>
          </cell>
          <cell r="C125">
            <v>360</v>
          </cell>
        </row>
        <row r="126">
          <cell r="A126">
            <v>2672</v>
          </cell>
          <cell r="C126">
            <v>300</v>
          </cell>
        </row>
        <row r="127">
          <cell r="A127">
            <v>2673</v>
          </cell>
          <cell r="B127">
            <v>101</v>
          </cell>
          <cell r="C127">
            <v>300</v>
          </cell>
        </row>
        <row r="128">
          <cell r="A128">
            <v>2674</v>
          </cell>
          <cell r="C128">
            <v>300</v>
          </cell>
        </row>
        <row r="129">
          <cell r="A129">
            <v>2675</v>
          </cell>
          <cell r="B129">
            <v>101</v>
          </cell>
          <cell r="C129">
            <v>300</v>
          </cell>
        </row>
        <row r="130">
          <cell r="A130">
            <v>2676</v>
          </cell>
          <cell r="B130">
            <v>101</v>
          </cell>
          <cell r="C130">
            <v>300</v>
          </cell>
        </row>
        <row r="131">
          <cell r="A131">
            <v>2678</v>
          </cell>
          <cell r="B131">
            <v>101</v>
          </cell>
          <cell r="C131">
            <v>300</v>
          </cell>
        </row>
        <row r="132">
          <cell r="A132">
            <v>2680</v>
          </cell>
          <cell r="B132">
            <v>101</v>
          </cell>
          <cell r="C132">
            <v>300</v>
          </cell>
        </row>
        <row r="133">
          <cell r="A133">
            <v>2681</v>
          </cell>
          <cell r="B133">
            <v>101</v>
          </cell>
          <cell r="C133" t="str">
            <v>017</v>
          </cell>
        </row>
        <row r="134">
          <cell r="A134">
            <v>2691</v>
          </cell>
          <cell r="B134">
            <v>101</v>
          </cell>
          <cell r="C134">
            <v>550</v>
          </cell>
        </row>
        <row r="135">
          <cell r="A135">
            <v>2697</v>
          </cell>
          <cell r="B135">
            <v>101</v>
          </cell>
          <cell r="C135">
            <v>300</v>
          </cell>
        </row>
        <row r="136">
          <cell r="A136">
            <v>2699</v>
          </cell>
          <cell r="B136">
            <v>101</v>
          </cell>
          <cell r="C136">
            <v>300</v>
          </cell>
        </row>
        <row r="137">
          <cell r="A137">
            <v>2705</v>
          </cell>
          <cell r="B137">
            <v>101</v>
          </cell>
          <cell r="C137">
            <v>300</v>
          </cell>
        </row>
        <row r="138">
          <cell r="A138">
            <v>2706</v>
          </cell>
          <cell r="B138">
            <v>101</v>
          </cell>
          <cell r="C138">
            <v>300</v>
          </cell>
        </row>
        <row r="139">
          <cell r="A139">
            <v>2708</v>
          </cell>
          <cell r="B139">
            <v>101</v>
          </cell>
          <cell r="C139" t="str">
            <v>315</v>
          </cell>
        </row>
        <row r="140">
          <cell r="A140">
            <v>2709</v>
          </cell>
          <cell r="B140">
            <v>101</v>
          </cell>
          <cell r="C140">
            <v>300</v>
          </cell>
        </row>
        <row r="141">
          <cell r="A141">
            <v>2711</v>
          </cell>
          <cell r="B141">
            <v>101</v>
          </cell>
          <cell r="C141" t="str">
            <v>315</v>
          </cell>
        </row>
        <row r="142">
          <cell r="A142">
            <v>2712</v>
          </cell>
          <cell r="B142">
            <v>101</v>
          </cell>
          <cell r="C142">
            <v>300</v>
          </cell>
        </row>
        <row r="143">
          <cell r="A143">
            <v>2713</v>
          </cell>
          <cell r="B143">
            <v>101</v>
          </cell>
          <cell r="C143">
            <v>300</v>
          </cell>
        </row>
        <row r="144">
          <cell r="A144">
            <v>2715</v>
          </cell>
          <cell r="B144">
            <v>101</v>
          </cell>
          <cell r="C144">
            <v>300</v>
          </cell>
        </row>
        <row r="145">
          <cell r="A145">
            <v>2716</v>
          </cell>
          <cell r="B145">
            <v>101</v>
          </cell>
          <cell r="C145">
            <v>300</v>
          </cell>
        </row>
        <row r="146">
          <cell r="A146">
            <v>2717</v>
          </cell>
          <cell r="B146">
            <v>101</v>
          </cell>
          <cell r="C146">
            <v>300</v>
          </cell>
        </row>
        <row r="147">
          <cell r="A147">
            <v>2718</v>
          </cell>
          <cell r="B147">
            <v>101</v>
          </cell>
          <cell r="C147">
            <v>300</v>
          </cell>
        </row>
        <row r="148">
          <cell r="A148">
            <v>2719</v>
          </cell>
          <cell r="B148">
            <v>101</v>
          </cell>
          <cell r="C148">
            <v>300</v>
          </cell>
        </row>
        <row r="149">
          <cell r="A149">
            <v>2720</v>
          </cell>
          <cell r="B149">
            <v>101</v>
          </cell>
          <cell r="C149">
            <v>300</v>
          </cell>
        </row>
        <row r="150">
          <cell r="A150">
            <v>2870</v>
          </cell>
          <cell r="B150">
            <v>101</v>
          </cell>
          <cell r="C150" t="str">
            <v>331</v>
          </cell>
        </row>
        <row r="151">
          <cell r="A151">
            <v>2889</v>
          </cell>
          <cell r="B151">
            <v>101</v>
          </cell>
          <cell r="C151" t="str">
            <v>090</v>
          </cell>
        </row>
        <row r="152">
          <cell r="A152">
            <v>2891</v>
          </cell>
          <cell r="B152">
            <v>101</v>
          </cell>
          <cell r="C152">
            <v>332</v>
          </cell>
        </row>
        <row r="153">
          <cell r="A153">
            <v>2894</v>
          </cell>
          <cell r="B153">
            <v>101</v>
          </cell>
          <cell r="C153" t="str">
            <v>101</v>
          </cell>
        </row>
        <row r="154">
          <cell r="A154">
            <v>2895</v>
          </cell>
          <cell r="B154">
            <v>101</v>
          </cell>
          <cell r="C154">
            <v>332</v>
          </cell>
        </row>
        <row r="155">
          <cell r="A155">
            <v>2940</v>
          </cell>
          <cell r="B155">
            <v>101</v>
          </cell>
          <cell r="C155" t="str">
            <v>331</v>
          </cell>
        </row>
        <row r="156">
          <cell r="A156">
            <v>2941</v>
          </cell>
          <cell r="B156">
            <v>101</v>
          </cell>
          <cell r="C156" t="str">
            <v>331</v>
          </cell>
        </row>
        <row r="157">
          <cell r="A157">
            <v>2943</v>
          </cell>
          <cell r="B157">
            <v>101</v>
          </cell>
          <cell r="C157" t="str">
            <v>331</v>
          </cell>
        </row>
        <row r="158">
          <cell r="A158">
            <v>2977</v>
          </cell>
          <cell r="B158">
            <v>101</v>
          </cell>
          <cell r="C158">
            <v>350</v>
          </cell>
        </row>
        <row r="159">
          <cell r="A159">
            <v>2978</v>
          </cell>
          <cell r="B159">
            <v>101</v>
          </cell>
          <cell r="C159">
            <v>350</v>
          </cell>
        </row>
        <row r="160">
          <cell r="A160">
            <v>2979</v>
          </cell>
          <cell r="B160">
            <v>101</v>
          </cell>
          <cell r="C160">
            <v>333</v>
          </cell>
        </row>
        <row r="161">
          <cell r="A161">
            <v>2980</v>
          </cell>
          <cell r="B161">
            <v>101</v>
          </cell>
          <cell r="C161">
            <v>350</v>
          </cell>
        </row>
        <row r="162">
          <cell r="A162">
            <v>2982</v>
          </cell>
          <cell r="B162">
            <v>101</v>
          </cell>
          <cell r="C162">
            <v>350</v>
          </cell>
        </row>
        <row r="163">
          <cell r="A163">
            <v>2983</v>
          </cell>
          <cell r="B163">
            <v>101</v>
          </cell>
          <cell r="C163">
            <v>350</v>
          </cell>
        </row>
        <row r="164">
          <cell r="A164">
            <v>2985</v>
          </cell>
          <cell r="B164">
            <v>101</v>
          </cell>
          <cell r="C164">
            <v>350</v>
          </cell>
        </row>
        <row r="165">
          <cell r="A165">
            <v>2986</v>
          </cell>
          <cell r="B165">
            <v>101</v>
          </cell>
          <cell r="C165">
            <v>350</v>
          </cell>
        </row>
        <row r="166">
          <cell r="A166">
            <v>2987</v>
          </cell>
          <cell r="B166">
            <v>101</v>
          </cell>
          <cell r="C166">
            <v>350</v>
          </cell>
        </row>
        <row r="167">
          <cell r="A167">
            <v>2988</v>
          </cell>
          <cell r="B167">
            <v>101</v>
          </cell>
          <cell r="C167">
            <v>350</v>
          </cell>
        </row>
        <row r="168">
          <cell r="A168">
            <v>2989</v>
          </cell>
          <cell r="B168">
            <v>101</v>
          </cell>
          <cell r="C168">
            <v>350</v>
          </cell>
        </row>
        <row r="169">
          <cell r="A169">
            <v>2990</v>
          </cell>
          <cell r="B169">
            <v>101</v>
          </cell>
          <cell r="C169">
            <v>350</v>
          </cell>
        </row>
        <row r="170">
          <cell r="A170">
            <v>2991</v>
          </cell>
          <cell r="B170">
            <v>101</v>
          </cell>
          <cell r="C170">
            <v>350</v>
          </cell>
        </row>
        <row r="171">
          <cell r="A171">
            <v>2992</v>
          </cell>
          <cell r="B171">
            <v>101</v>
          </cell>
          <cell r="C171">
            <v>350</v>
          </cell>
        </row>
        <row r="172">
          <cell r="A172">
            <v>2993</v>
          </cell>
          <cell r="B172">
            <v>101</v>
          </cell>
          <cell r="C172">
            <v>350</v>
          </cell>
        </row>
        <row r="173">
          <cell r="A173">
            <v>2994</v>
          </cell>
          <cell r="B173">
            <v>101</v>
          </cell>
          <cell r="C173">
            <v>350</v>
          </cell>
        </row>
        <row r="174">
          <cell r="A174">
            <v>2995</v>
          </cell>
          <cell r="B174">
            <v>101</v>
          </cell>
          <cell r="C174" t="str">
            <v>017</v>
          </cell>
        </row>
        <row r="175">
          <cell r="A175">
            <v>2996</v>
          </cell>
          <cell r="B175">
            <v>101</v>
          </cell>
          <cell r="C175">
            <v>350</v>
          </cell>
        </row>
        <row r="176">
          <cell r="A176">
            <v>3001</v>
          </cell>
          <cell r="B176">
            <v>101</v>
          </cell>
          <cell r="C176">
            <v>350</v>
          </cell>
        </row>
        <row r="177">
          <cell r="A177">
            <v>3002</v>
          </cell>
          <cell r="B177">
            <v>101</v>
          </cell>
          <cell r="C177">
            <v>350</v>
          </cell>
        </row>
        <row r="178">
          <cell r="A178">
            <v>3003</v>
          </cell>
          <cell r="B178">
            <v>101</v>
          </cell>
          <cell r="C178">
            <v>350</v>
          </cell>
        </row>
        <row r="179">
          <cell r="A179">
            <v>3004</v>
          </cell>
          <cell r="B179">
            <v>101</v>
          </cell>
          <cell r="C179">
            <v>350</v>
          </cell>
        </row>
        <row r="180">
          <cell r="A180">
            <v>3005</v>
          </cell>
          <cell r="B180">
            <v>101</v>
          </cell>
          <cell r="C180">
            <v>350</v>
          </cell>
        </row>
        <row r="181">
          <cell r="A181">
            <v>3010</v>
          </cell>
          <cell r="B181">
            <v>101</v>
          </cell>
          <cell r="C181">
            <v>350</v>
          </cell>
        </row>
        <row r="182">
          <cell r="A182">
            <v>3011</v>
          </cell>
          <cell r="B182">
            <v>101</v>
          </cell>
          <cell r="C182">
            <v>350</v>
          </cell>
        </row>
        <row r="183">
          <cell r="A183">
            <v>3012</v>
          </cell>
          <cell r="B183">
            <v>101</v>
          </cell>
          <cell r="C183">
            <v>350</v>
          </cell>
        </row>
        <row r="184">
          <cell r="A184">
            <v>3013</v>
          </cell>
          <cell r="B184">
            <v>101</v>
          </cell>
          <cell r="C184">
            <v>350</v>
          </cell>
        </row>
        <row r="185">
          <cell r="A185">
            <v>3014</v>
          </cell>
          <cell r="B185">
            <v>101</v>
          </cell>
          <cell r="C185">
            <v>350</v>
          </cell>
        </row>
        <row r="186">
          <cell r="A186">
            <v>3016</v>
          </cell>
          <cell r="B186">
            <v>101</v>
          </cell>
          <cell r="C186">
            <v>350</v>
          </cell>
        </row>
        <row r="187">
          <cell r="A187">
            <v>3018</v>
          </cell>
          <cell r="B187">
            <v>101</v>
          </cell>
          <cell r="C187">
            <v>350</v>
          </cell>
        </row>
        <row r="188">
          <cell r="A188">
            <v>3101</v>
          </cell>
          <cell r="B188">
            <v>101</v>
          </cell>
          <cell r="C188">
            <v>406</v>
          </cell>
        </row>
        <row r="189">
          <cell r="A189">
            <v>3140</v>
          </cell>
          <cell r="B189">
            <v>262</v>
          </cell>
          <cell r="C189">
            <v>402</v>
          </cell>
        </row>
        <row r="190">
          <cell r="A190">
            <v>3141</v>
          </cell>
          <cell r="B190">
            <v>101</v>
          </cell>
          <cell r="C190">
            <v>409</v>
          </cell>
        </row>
        <row r="191">
          <cell r="A191">
            <v>3142</v>
          </cell>
          <cell r="B191">
            <v>101</v>
          </cell>
          <cell r="C191">
            <v>409</v>
          </cell>
        </row>
        <row r="192">
          <cell r="A192">
            <v>3143</v>
          </cell>
          <cell r="B192">
            <v>101</v>
          </cell>
          <cell r="C192">
            <v>409</v>
          </cell>
        </row>
        <row r="193">
          <cell r="A193">
            <v>3145</v>
          </cell>
          <cell r="B193">
            <v>101</v>
          </cell>
          <cell r="C193">
            <v>409</v>
          </cell>
        </row>
        <row r="194">
          <cell r="A194">
            <v>3147</v>
          </cell>
          <cell r="B194">
            <v>101</v>
          </cell>
          <cell r="C194">
            <v>409</v>
          </cell>
        </row>
        <row r="195">
          <cell r="A195">
            <v>3148</v>
          </cell>
          <cell r="B195">
            <v>101</v>
          </cell>
          <cell r="C195">
            <v>409</v>
          </cell>
        </row>
        <row r="196">
          <cell r="A196">
            <v>3149</v>
          </cell>
          <cell r="B196">
            <v>101</v>
          </cell>
          <cell r="C196">
            <v>406</v>
          </cell>
        </row>
        <row r="197">
          <cell r="A197">
            <v>3150</v>
          </cell>
          <cell r="B197">
            <v>101</v>
          </cell>
          <cell r="C197">
            <v>400</v>
          </cell>
        </row>
        <row r="198">
          <cell r="A198">
            <v>3151</v>
          </cell>
          <cell r="B198">
            <v>101</v>
          </cell>
          <cell r="C198">
            <v>402</v>
          </cell>
        </row>
        <row r="199">
          <cell r="A199">
            <v>3152</v>
          </cell>
          <cell r="B199">
            <v>101</v>
          </cell>
          <cell r="C199">
            <v>406</v>
          </cell>
        </row>
        <row r="200">
          <cell r="A200">
            <v>3153</v>
          </cell>
          <cell r="B200">
            <v>101</v>
          </cell>
          <cell r="C200">
            <v>406</v>
          </cell>
        </row>
        <row r="201">
          <cell r="A201">
            <v>3154</v>
          </cell>
          <cell r="B201">
            <v>101</v>
          </cell>
          <cell r="C201">
            <v>400</v>
          </cell>
        </row>
        <row r="202">
          <cell r="A202">
            <v>3156</v>
          </cell>
          <cell r="B202">
            <v>262</v>
          </cell>
          <cell r="C202">
            <v>402</v>
          </cell>
        </row>
        <row r="203">
          <cell r="A203">
            <v>3157</v>
          </cell>
          <cell r="B203">
            <v>101</v>
          </cell>
          <cell r="C203">
            <v>403</v>
          </cell>
        </row>
        <row r="204">
          <cell r="A204">
            <v>3158</v>
          </cell>
          <cell r="B204">
            <v>101</v>
          </cell>
          <cell r="C204">
            <v>403</v>
          </cell>
        </row>
        <row r="205">
          <cell r="A205">
            <v>3160</v>
          </cell>
          <cell r="B205">
            <v>101</v>
          </cell>
          <cell r="C205">
            <v>403</v>
          </cell>
        </row>
        <row r="206">
          <cell r="A206">
            <v>3161</v>
          </cell>
          <cell r="B206">
            <v>101</v>
          </cell>
          <cell r="C206">
            <v>406</v>
          </cell>
        </row>
        <row r="207">
          <cell r="A207">
            <v>3162</v>
          </cell>
          <cell r="B207">
            <v>101</v>
          </cell>
          <cell r="C207">
            <v>406</v>
          </cell>
        </row>
        <row r="208">
          <cell r="A208">
            <v>3166</v>
          </cell>
          <cell r="B208">
            <v>101</v>
          </cell>
          <cell r="C208">
            <v>402</v>
          </cell>
        </row>
        <row r="209">
          <cell r="A209">
            <v>3167</v>
          </cell>
          <cell r="B209">
            <v>101</v>
          </cell>
          <cell r="C209">
            <v>402</v>
          </cell>
        </row>
        <row r="210">
          <cell r="A210">
            <v>3168</v>
          </cell>
          <cell r="B210">
            <v>101</v>
          </cell>
          <cell r="C210">
            <v>406</v>
          </cell>
        </row>
        <row r="211">
          <cell r="A211">
            <v>3170</v>
          </cell>
          <cell r="B211">
            <v>101</v>
          </cell>
          <cell r="C211">
            <v>406</v>
          </cell>
        </row>
        <row r="212">
          <cell r="A212">
            <v>3171</v>
          </cell>
          <cell r="B212">
            <v>101</v>
          </cell>
          <cell r="C212">
            <v>709</v>
          </cell>
        </row>
        <row r="213">
          <cell r="A213">
            <v>3173</v>
          </cell>
          <cell r="B213">
            <v>101</v>
          </cell>
          <cell r="C213">
            <v>709</v>
          </cell>
        </row>
        <row r="214">
          <cell r="A214">
            <v>3174</v>
          </cell>
          <cell r="B214">
            <v>101</v>
          </cell>
          <cell r="C214">
            <v>709</v>
          </cell>
        </row>
        <row r="215">
          <cell r="A215">
            <v>3175</v>
          </cell>
          <cell r="B215">
            <v>101</v>
          </cell>
          <cell r="C215">
            <v>709</v>
          </cell>
        </row>
        <row r="216">
          <cell r="A216">
            <v>3178</v>
          </cell>
          <cell r="B216">
            <v>101</v>
          </cell>
          <cell r="C216">
            <v>403</v>
          </cell>
        </row>
        <row r="217">
          <cell r="A217">
            <v>3179</v>
          </cell>
          <cell r="B217">
            <v>101</v>
          </cell>
          <cell r="C217">
            <v>409</v>
          </cell>
        </row>
        <row r="218">
          <cell r="A218">
            <v>3181</v>
          </cell>
          <cell r="B218">
            <v>101</v>
          </cell>
          <cell r="C218">
            <v>409</v>
          </cell>
        </row>
        <row r="219">
          <cell r="A219">
            <v>3183</v>
          </cell>
          <cell r="B219">
            <v>746</v>
          </cell>
          <cell r="C219">
            <v>709</v>
          </cell>
        </row>
        <row r="220">
          <cell r="A220">
            <v>3184</v>
          </cell>
          <cell r="B220">
            <v>101</v>
          </cell>
          <cell r="C220">
            <v>709</v>
          </cell>
        </row>
        <row r="221">
          <cell r="A221">
            <v>3185</v>
          </cell>
          <cell r="B221">
            <v>101</v>
          </cell>
          <cell r="C221">
            <v>709</v>
          </cell>
        </row>
        <row r="222">
          <cell r="A222">
            <v>3186</v>
          </cell>
          <cell r="B222">
            <v>101</v>
          </cell>
          <cell r="C222">
            <v>709</v>
          </cell>
        </row>
        <row r="223">
          <cell r="A223">
            <v>3187</v>
          </cell>
          <cell r="B223">
            <v>101</v>
          </cell>
          <cell r="C223">
            <v>709</v>
          </cell>
        </row>
        <row r="224">
          <cell r="A224">
            <v>3188</v>
          </cell>
          <cell r="B224">
            <v>101</v>
          </cell>
          <cell r="C224">
            <v>709</v>
          </cell>
        </row>
        <row r="225">
          <cell r="A225">
            <v>3189</v>
          </cell>
          <cell r="B225">
            <v>746</v>
          </cell>
          <cell r="C225">
            <v>709</v>
          </cell>
        </row>
        <row r="226">
          <cell r="A226">
            <v>3190</v>
          </cell>
          <cell r="B226">
            <v>101</v>
          </cell>
          <cell r="C226">
            <v>406</v>
          </cell>
        </row>
        <row r="227">
          <cell r="A227">
            <v>3193</v>
          </cell>
          <cell r="B227">
            <v>101</v>
          </cell>
          <cell r="C227">
            <v>709</v>
          </cell>
        </row>
        <row r="228">
          <cell r="A228">
            <v>3194</v>
          </cell>
          <cell r="B228">
            <v>101</v>
          </cell>
          <cell r="C228">
            <v>406</v>
          </cell>
        </row>
        <row r="229">
          <cell r="A229">
            <v>3195</v>
          </cell>
          <cell r="B229">
            <v>101</v>
          </cell>
          <cell r="C229">
            <v>400</v>
          </cell>
        </row>
        <row r="230">
          <cell r="A230">
            <v>3197</v>
          </cell>
          <cell r="B230">
            <v>101</v>
          </cell>
          <cell r="C230">
            <v>709</v>
          </cell>
        </row>
        <row r="231">
          <cell r="A231">
            <v>3200</v>
          </cell>
          <cell r="B231">
            <v>101</v>
          </cell>
          <cell r="C231">
            <v>400</v>
          </cell>
        </row>
        <row r="232">
          <cell r="A232">
            <v>3201</v>
          </cell>
          <cell r="B232">
            <v>101</v>
          </cell>
          <cell r="C232">
            <v>400</v>
          </cell>
        </row>
        <row r="233">
          <cell r="A233">
            <v>3204</v>
          </cell>
          <cell r="B233">
            <v>101</v>
          </cell>
          <cell r="C233">
            <v>400</v>
          </cell>
        </row>
        <row r="234">
          <cell r="A234">
            <v>3208</v>
          </cell>
          <cell r="B234">
            <v>101</v>
          </cell>
          <cell r="C234">
            <v>402</v>
          </cell>
        </row>
        <row r="235">
          <cell r="A235">
            <v>3211</v>
          </cell>
          <cell r="B235">
            <v>746</v>
          </cell>
          <cell r="C235">
            <v>709</v>
          </cell>
        </row>
        <row r="236">
          <cell r="A236">
            <v>3213</v>
          </cell>
          <cell r="B236">
            <v>101</v>
          </cell>
          <cell r="C236">
            <v>406</v>
          </cell>
        </row>
        <row r="237">
          <cell r="A237">
            <v>3214</v>
          </cell>
          <cell r="B237">
            <v>101</v>
          </cell>
          <cell r="C237">
            <v>406</v>
          </cell>
        </row>
        <row r="238">
          <cell r="A238">
            <v>3215</v>
          </cell>
          <cell r="B238">
            <v>101</v>
          </cell>
          <cell r="C238">
            <v>406</v>
          </cell>
        </row>
        <row r="239">
          <cell r="A239">
            <v>3216</v>
          </cell>
          <cell r="B239">
            <v>101</v>
          </cell>
          <cell r="C239">
            <v>406</v>
          </cell>
        </row>
        <row r="240">
          <cell r="A240">
            <v>3217</v>
          </cell>
          <cell r="B240">
            <v>101</v>
          </cell>
          <cell r="C240">
            <v>406</v>
          </cell>
        </row>
        <row r="241">
          <cell r="A241">
            <v>3218</v>
          </cell>
          <cell r="B241">
            <v>101</v>
          </cell>
          <cell r="C241">
            <v>406</v>
          </cell>
        </row>
        <row r="242">
          <cell r="A242">
            <v>3219</v>
          </cell>
          <cell r="B242">
            <v>101</v>
          </cell>
          <cell r="C242">
            <v>406</v>
          </cell>
        </row>
        <row r="243">
          <cell r="A243">
            <v>3220</v>
          </cell>
          <cell r="B243">
            <v>101</v>
          </cell>
          <cell r="C243">
            <v>406</v>
          </cell>
        </row>
        <row r="244">
          <cell r="A244">
            <v>3221</v>
          </cell>
          <cell r="B244">
            <v>101</v>
          </cell>
          <cell r="C244">
            <v>350</v>
          </cell>
        </row>
        <row r="245">
          <cell r="A245">
            <v>3222</v>
          </cell>
          <cell r="B245">
            <v>101</v>
          </cell>
          <cell r="C245">
            <v>406</v>
          </cell>
        </row>
        <row r="246">
          <cell r="A246">
            <v>3223</v>
          </cell>
          <cell r="B246">
            <v>101</v>
          </cell>
          <cell r="C246">
            <v>406</v>
          </cell>
        </row>
        <row r="247">
          <cell r="A247">
            <v>3224</v>
          </cell>
          <cell r="B247">
            <v>101</v>
          </cell>
          <cell r="C247">
            <v>406</v>
          </cell>
        </row>
        <row r="248">
          <cell r="A248">
            <v>3228</v>
          </cell>
          <cell r="B248">
            <v>101</v>
          </cell>
          <cell r="C248">
            <v>407</v>
          </cell>
        </row>
        <row r="249">
          <cell r="A249">
            <v>3229</v>
          </cell>
          <cell r="B249">
            <v>101</v>
          </cell>
          <cell r="C249">
            <v>409</v>
          </cell>
        </row>
        <row r="250">
          <cell r="A250">
            <v>3230</v>
          </cell>
          <cell r="B250">
            <v>101</v>
          </cell>
          <cell r="C250">
            <v>407</v>
          </cell>
        </row>
        <row r="251">
          <cell r="A251">
            <v>3232</v>
          </cell>
          <cell r="B251">
            <v>101</v>
          </cell>
          <cell r="C251">
            <v>407</v>
          </cell>
        </row>
        <row r="252">
          <cell r="A252">
            <v>3233</v>
          </cell>
          <cell r="B252">
            <v>101</v>
          </cell>
          <cell r="C252">
            <v>407</v>
          </cell>
        </row>
        <row r="253">
          <cell r="A253">
            <v>3235</v>
          </cell>
          <cell r="B253">
            <v>101</v>
          </cell>
          <cell r="C253">
            <v>406</v>
          </cell>
        </row>
        <row r="254">
          <cell r="A254">
            <v>3238</v>
          </cell>
          <cell r="B254">
            <v>101</v>
          </cell>
          <cell r="C254">
            <v>407</v>
          </cell>
        </row>
        <row r="255">
          <cell r="A255">
            <v>3239</v>
          </cell>
          <cell r="B255">
            <v>101</v>
          </cell>
          <cell r="C255">
            <v>407</v>
          </cell>
        </row>
        <row r="256">
          <cell r="A256">
            <v>3242</v>
          </cell>
          <cell r="B256">
            <v>645</v>
          </cell>
          <cell r="C256">
            <v>409</v>
          </cell>
        </row>
        <row r="257">
          <cell r="A257">
            <v>3243</v>
          </cell>
          <cell r="B257">
            <v>101</v>
          </cell>
          <cell r="C257">
            <v>403</v>
          </cell>
        </row>
        <row r="258">
          <cell r="A258">
            <v>3244</v>
          </cell>
          <cell r="B258">
            <v>628</v>
          </cell>
          <cell r="C258">
            <v>400</v>
          </cell>
        </row>
        <row r="259">
          <cell r="A259">
            <v>3250</v>
          </cell>
          <cell r="B259">
            <v>101</v>
          </cell>
          <cell r="C259">
            <v>409</v>
          </cell>
        </row>
        <row r="260">
          <cell r="A260">
            <v>3251</v>
          </cell>
          <cell r="B260">
            <v>101</v>
          </cell>
          <cell r="C260">
            <v>409</v>
          </cell>
        </row>
        <row r="261">
          <cell r="A261">
            <v>3253</v>
          </cell>
          <cell r="B261">
            <v>101</v>
          </cell>
          <cell r="C261" t="str">
            <v>901</v>
          </cell>
        </row>
        <row r="262">
          <cell r="A262">
            <v>3254</v>
          </cell>
          <cell r="B262">
            <v>101</v>
          </cell>
          <cell r="C262" t="str">
            <v>901</v>
          </cell>
        </row>
        <row r="263">
          <cell r="A263">
            <v>3255</v>
          </cell>
          <cell r="B263">
            <v>101</v>
          </cell>
          <cell r="C263">
            <v>406</v>
          </cell>
        </row>
        <row r="264">
          <cell r="A264">
            <v>3259</v>
          </cell>
          <cell r="B264">
            <v>101</v>
          </cell>
          <cell r="C264">
            <v>409</v>
          </cell>
        </row>
        <row r="265">
          <cell r="A265">
            <v>3260</v>
          </cell>
          <cell r="B265">
            <v>101</v>
          </cell>
          <cell r="C265">
            <v>400</v>
          </cell>
        </row>
        <row r="266">
          <cell r="A266">
            <v>3263</v>
          </cell>
          <cell r="B266">
            <v>101</v>
          </cell>
          <cell r="C266">
            <v>409</v>
          </cell>
        </row>
        <row r="267">
          <cell r="A267">
            <v>3265</v>
          </cell>
          <cell r="B267">
            <v>101</v>
          </cell>
          <cell r="C267" t="str">
            <v>901</v>
          </cell>
        </row>
        <row r="268">
          <cell r="A268">
            <v>3266</v>
          </cell>
          <cell r="B268">
            <v>101</v>
          </cell>
          <cell r="C268">
            <v>402</v>
          </cell>
        </row>
        <row r="269">
          <cell r="A269">
            <v>3267</v>
          </cell>
          <cell r="B269">
            <v>101</v>
          </cell>
          <cell r="C269">
            <v>407</v>
          </cell>
        </row>
        <row r="270">
          <cell r="A270">
            <v>3268</v>
          </cell>
          <cell r="B270">
            <v>101</v>
          </cell>
          <cell r="C270" t="str">
            <v>901</v>
          </cell>
        </row>
        <row r="271">
          <cell r="A271">
            <v>3269</v>
          </cell>
          <cell r="B271">
            <v>101</v>
          </cell>
          <cell r="C271" t="str">
            <v>901</v>
          </cell>
        </row>
        <row r="272">
          <cell r="A272">
            <v>3270</v>
          </cell>
          <cell r="B272">
            <v>101</v>
          </cell>
          <cell r="C272">
            <v>908</v>
          </cell>
        </row>
        <row r="273">
          <cell r="A273">
            <v>3272</v>
          </cell>
          <cell r="B273">
            <v>101</v>
          </cell>
          <cell r="C273">
            <v>908</v>
          </cell>
        </row>
        <row r="274">
          <cell r="A274">
            <v>3273</v>
          </cell>
          <cell r="B274">
            <v>101</v>
          </cell>
          <cell r="C274">
            <v>908</v>
          </cell>
        </row>
        <row r="275">
          <cell r="A275">
            <v>3274</v>
          </cell>
          <cell r="B275">
            <v>101</v>
          </cell>
          <cell r="C275">
            <v>908</v>
          </cell>
        </row>
        <row r="276">
          <cell r="A276">
            <v>3276</v>
          </cell>
          <cell r="B276">
            <v>101</v>
          </cell>
          <cell r="C276">
            <v>400</v>
          </cell>
        </row>
        <row r="277">
          <cell r="A277">
            <v>3279</v>
          </cell>
          <cell r="B277">
            <v>101</v>
          </cell>
          <cell r="C277">
            <v>402</v>
          </cell>
        </row>
        <row r="278">
          <cell r="A278">
            <v>3280</v>
          </cell>
          <cell r="B278">
            <v>101</v>
          </cell>
          <cell r="C278">
            <v>402</v>
          </cell>
        </row>
        <row r="279">
          <cell r="A279">
            <v>3281</v>
          </cell>
          <cell r="B279">
            <v>101</v>
          </cell>
          <cell r="C279">
            <v>409</v>
          </cell>
        </row>
        <row r="280">
          <cell r="A280">
            <v>3293</v>
          </cell>
          <cell r="B280">
            <v>606</v>
          </cell>
          <cell r="C280">
            <v>409</v>
          </cell>
        </row>
        <row r="281">
          <cell r="A281">
            <v>3645</v>
          </cell>
          <cell r="B281">
            <v>101</v>
          </cell>
          <cell r="C281">
            <v>406</v>
          </cell>
        </row>
        <row r="282">
          <cell r="A282">
            <v>3646</v>
          </cell>
          <cell r="B282">
            <v>101</v>
          </cell>
          <cell r="C282">
            <v>409</v>
          </cell>
        </row>
        <row r="283">
          <cell r="A283">
            <v>3648</v>
          </cell>
          <cell r="B283">
            <v>101</v>
          </cell>
          <cell r="C283">
            <v>406</v>
          </cell>
        </row>
        <row r="284">
          <cell r="A284">
            <v>3650</v>
          </cell>
          <cell r="B284">
            <v>101</v>
          </cell>
          <cell r="C284" t="str">
            <v>431</v>
          </cell>
        </row>
        <row r="285">
          <cell r="A285">
            <v>3651</v>
          </cell>
          <cell r="B285">
            <v>101</v>
          </cell>
          <cell r="C285" t="str">
            <v>431</v>
          </cell>
        </row>
        <row r="286">
          <cell r="A286">
            <v>3652</v>
          </cell>
          <cell r="B286">
            <v>101</v>
          </cell>
          <cell r="C286" t="str">
            <v>431</v>
          </cell>
        </row>
        <row r="287">
          <cell r="A287">
            <v>3653</v>
          </cell>
          <cell r="B287">
            <v>101</v>
          </cell>
          <cell r="C287" t="str">
            <v>431</v>
          </cell>
        </row>
        <row r="288">
          <cell r="A288">
            <v>3654</v>
          </cell>
          <cell r="B288">
            <v>101</v>
          </cell>
          <cell r="C288" t="str">
            <v>431</v>
          </cell>
        </row>
        <row r="289">
          <cell r="A289">
            <v>3655</v>
          </cell>
          <cell r="B289">
            <v>101</v>
          </cell>
          <cell r="C289" t="str">
            <v>431</v>
          </cell>
        </row>
        <row r="290">
          <cell r="A290">
            <v>3673</v>
          </cell>
          <cell r="B290">
            <v>101</v>
          </cell>
          <cell r="C290">
            <v>654</v>
          </cell>
        </row>
        <row r="291">
          <cell r="A291">
            <v>3674</v>
          </cell>
          <cell r="B291">
            <v>101</v>
          </cell>
          <cell r="C291">
            <v>654</v>
          </cell>
        </row>
        <row r="292">
          <cell r="A292">
            <v>3675</v>
          </cell>
          <cell r="B292">
            <v>101</v>
          </cell>
          <cell r="C292">
            <v>654</v>
          </cell>
        </row>
        <row r="293">
          <cell r="A293">
            <v>3706</v>
          </cell>
          <cell r="B293">
            <v>101</v>
          </cell>
          <cell r="C293">
            <v>440</v>
          </cell>
        </row>
        <row r="294">
          <cell r="A294">
            <v>3708</v>
          </cell>
          <cell r="B294">
            <v>240</v>
          </cell>
          <cell r="C294">
            <v>440</v>
          </cell>
        </row>
        <row r="295">
          <cell r="A295">
            <v>3710</v>
          </cell>
          <cell r="B295">
            <v>101</v>
          </cell>
          <cell r="C295">
            <v>440</v>
          </cell>
        </row>
        <row r="296">
          <cell r="A296">
            <v>3711</v>
          </cell>
          <cell r="B296">
            <v>101</v>
          </cell>
          <cell r="C296">
            <v>440</v>
          </cell>
        </row>
        <row r="297">
          <cell r="A297">
            <v>3715</v>
          </cell>
          <cell r="B297">
            <v>101</v>
          </cell>
          <cell r="C297">
            <v>440</v>
          </cell>
        </row>
        <row r="298">
          <cell r="A298">
            <v>3716</v>
          </cell>
          <cell r="B298">
            <v>101</v>
          </cell>
          <cell r="C298">
            <v>440</v>
          </cell>
        </row>
        <row r="299">
          <cell r="A299">
            <v>3717</v>
          </cell>
          <cell r="B299">
            <v>101</v>
          </cell>
          <cell r="C299">
            <v>440</v>
          </cell>
        </row>
        <row r="300">
          <cell r="A300">
            <v>3718</v>
          </cell>
          <cell r="B300">
            <v>101</v>
          </cell>
          <cell r="C300">
            <v>440</v>
          </cell>
        </row>
        <row r="301">
          <cell r="A301">
            <v>3719</v>
          </cell>
          <cell r="B301">
            <v>525</v>
          </cell>
          <cell r="C301">
            <v>440</v>
          </cell>
        </row>
        <row r="302">
          <cell r="A302">
            <v>3722</v>
          </cell>
          <cell r="B302">
            <v>101</v>
          </cell>
          <cell r="C302">
            <v>440</v>
          </cell>
        </row>
        <row r="303">
          <cell r="A303">
            <v>3723</v>
          </cell>
          <cell r="B303">
            <v>101</v>
          </cell>
          <cell r="C303">
            <v>440</v>
          </cell>
        </row>
        <row r="304">
          <cell r="A304">
            <v>3724</v>
          </cell>
          <cell r="B304">
            <v>101</v>
          </cell>
          <cell r="C304">
            <v>440</v>
          </cell>
        </row>
        <row r="305">
          <cell r="A305">
            <v>3725</v>
          </cell>
          <cell r="B305">
            <v>101</v>
          </cell>
          <cell r="C305">
            <v>440</v>
          </cell>
        </row>
        <row r="306">
          <cell r="A306">
            <v>3727</v>
          </cell>
          <cell r="B306">
            <v>525</v>
          </cell>
          <cell r="C306">
            <v>440</v>
          </cell>
        </row>
        <row r="307">
          <cell r="A307">
            <v>3729</v>
          </cell>
          <cell r="B307">
            <v>525</v>
          </cell>
          <cell r="C307">
            <v>440</v>
          </cell>
        </row>
        <row r="308">
          <cell r="A308">
            <v>3738</v>
          </cell>
          <cell r="B308">
            <v>101</v>
          </cell>
          <cell r="C308">
            <v>440</v>
          </cell>
        </row>
        <row r="309">
          <cell r="A309">
            <v>3739</v>
          </cell>
          <cell r="B309">
            <v>101</v>
          </cell>
          <cell r="C309">
            <v>440</v>
          </cell>
        </row>
        <row r="310">
          <cell r="A310">
            <v>3740</v>
          </cell>
          <cell r="B310">
            <v>101</v>
          </cell>
          <cell r="C310">
            <v>652</v>
          </cell>
        </row>
        <row r="311">
          <cell r="A311">
            <v>3741</v>
          </cell>
          <cell r="B311">
            <v>101</v>
          </cell>
          <cell r="C311">
            <v>440</v>
          </cell>
        </row>
        <row r="312">
          <cell r="A312">
            <v>3743</v>
          </cell>
          <cell r="B312">
            <v>101</v>
          </cell>
          <cell r="C312">
            <v>653</v>
          </cell>
        </row>
        <row r="313">
          <cell r="A313">
            <v>3745</v>
          </cell>
          <cell r="B313">
            <v>621</v>
          </cell>
          <cell r="C313">
            <v>652</v>
          </cell>
        </row>
        <row r="314">
          <cell r="A314">
            <v>3747</v>
          </cell>
          <cell r="B314">
            <v>101</v>
          </cell>
          <cell r="C314">
            <v>440</v>
          </cell>
        </row>
        <row r="315">
          <cell r="A315">
            <v>3748</v>
          </cell>
          <cell r="B315">
            <v>101</v>
          </cell>
          <cell r="C315">
            <v>440</v>
          </cell>
        </row>
        <row r="316">
          <cell r="A316">
            <v>3749</v>
          </cell>
          <cell r="B316">
            <v>101</v>
          </cell>
          <cell r="C316">
            <v>440</v>
          </cell>
        </row>
        <row r="317">
          <cell r="A317">
            <v>3751</v>
          </cell>
          <cell r="B317">
            <v>101</v>
          </cell>
          <cell r="C317">
            <v>440</v>
          </cell>
        </row>
        <row r="318">
          <cell r="A318">
            <v>3752</v>
          </cell>
          <cell r="B318">
            <v>101</v>
          </cell>
          <cell r="C318">
            <v>440</v>
          </cell>
        </row>
        <row r="319">
          <cell r="A319">
            <v>3754</v>
          </cell>
          <cell r="B319">
            <v>101</v>
          </cell>
          <cell r="C319">
            <v>440</v>
          </cell>
        </row>
        <row r="320">
          <cell r="A320">
            <v>3759</v>
          </cell>
          <cell r="B320">
            <v>101</v>
          </cell>
          <cell r="C320">
            <v>440</v>
          </cell>
        </row>
        <row r="321">
          <cell r="A321">
            <v>3760</v>
          </cell>
          <cell r="B321">
            <v>101</v>
          </cell>
          <cell r="C321">
            <v>440</v>
          </cell>
        </row>
        <row r="322">
          <cell r="A322">
            <v>3761</v>
          </cell>
          <cell r="B322">
            <v>101</v>
          </cell>
          <cell r="C322">
            <v>440</v>
          </cell>
        </row>
        <row r="323">
          <cell r="A323">
            <v>3762</v>
          </cell>
          <cell r="B323">
            <v>101</v>
          </cell>
          <cell r="C323">
            <v>440</v>
          </cell>
        </row>
        <row r="324">
          <cell r="A324">
            <v>3763</v>
          </cell>
          <cell r="B324">
            <v>240</v>
          </cell>
          <cell r="C324">
            <v>440</v>
          </cell>
        </row>
        <row r="325">
          <cell r="A325">
            <v>3774</v>
          </cell>
          <cell r="B325">
            <v>101</v>
          </cell>
          <cell r="C325">
            <v>230</v>
          </cell>
        </row>
        <row r="326">
          <cell r="A326">
            <v>3775</v>
          </cell>
          <cell r="B326">
            <v>101</v>
          </cell>
          <cell r="C326">
            <v>650</v>
          </cell>
        </row>
        <row r="327">
          <cell r="A327">
            <v>3791</v>
          </cell>
          <cell r="B327">
            <v>101</v>
          </cell>
          <cell r="C327">
            <v>470</v>
          </cell>
        </row>
        <row r="328">
          <cell r="A328">
            <v>3800</v>
          </cell>
          <cell r="B328">
            <v>101</v>
          </cell>
          <cell r="C328">
            <v>660</v>
          </cell>
        </row>
        <row r="329">
          <cell r="A329">
            <v>3805</v>
          </cell>
          <cell r="B329">
            <v>101</v>
          </cell>
          <cell r="C329">
            <v>755</v>
          </cell>
        </row>
        <row r="330">
          <cell r="A330">
            <v>3813</v>
          </cell>
          <cell r="B330">
            <v>504</v>
          </cell>
          <cell r="C330" t="str">
            <v>741</v>
          </cell>
        </row>
        <row r="331">
          <cell r="A331">
            <v>3814</v>
          </cell>
          <cell r="B331">
            <v>271</v>
          </cell>
          <cell r="C331">
            <v>754</v>
          </cell>
        </row>
        <row r="332">
          <cell r="A332">
            <v>3815</v>
          </cell>
          <cell r="B332">
            <v>101</v>
          </cell>
          <cell r="C332" t="str">
            <v>054</v>
          </cell>
        </row>
        <row r="333">
          <cell r="A333">
            <v>3816</v>
          </cell>
          <cell r="B333">
            <v>101</v>
          </cell>
          <cell r="C333">
            <v>656</v>
          </cell>
        </row>
        <row r="334">
          <cell r="A334">
            <v>3817</v>
          </cell>
          <cell r="B334">
            <v>504</v>
          </cell>
          <cell r="C334" t="str">
            <v>741</v>
          </cell>
        </row>
        <row r="335">
          <cell r="A335">
            <v>3818</v>
          </cell>
          <cell r="B335">
            <v>504</v>
          </cell>
          <cell r="C335" t="str">
            <v>741</v>
          </cell>
        </row>
        <row r="336">
          <cell r="A336">
            <v>3819</v>
          </cell>
          <cell r="B336">
            <v>101</v>
          </cell>
          <cell r="C336">
            <v>656</v>
          </cell>
        </row>
        <row r="337">
          <cell r="A337">
            <v>3820</v>
          </cell>
          <cell r="B337">
            <v>101</v>
          </cell>
          <cell r="C337">
            <v>748</v>
          </cell>
        </row>
        <row r="338">
          <cell r="A338">
            <v>3821</v>
          </cell>
          <cell r="B338">
            <v>504</v>
          </cell>
          <cell r="C338" t="str">
            <v>741</v>
          </cell>
        </row>
        <row r="339">
          <cell r="A339">
            <v>3823</v>
          </cell>
          <cell r="B339">
            <v>101</v>
          </cell>
          <cell r="C339">
            <v>748</v>
          </cell>
        </row>
        <row r="340">
          <cell r="A340">
            <v>3824</v>
          </cell>
          <cell r="B340">
            <v>504</v>
          </cell>
          <cell r="C340" t="str">
            <v>741</v>
          </cell>
        </row>
        <row r="341">
          <cell r="A341">
            <v>3826</v>
          </cell>
          <cell r="B341">
            <v>216</v>
          </cell>
          <cell r="C341">
            <v>748</v>
          </cell>
        </row>
        <row r="342">
          <cell r="A342">
            <v>3827</v>
          </cell>
          <cell r="B342">
            <v>216</v>
          </cell>
          <cell r="C342">
            <v>748</v>
          </cell>
        </row>
        <row r="343">
          <cell r="A343">
            <v>3828</v>
          </cell>
          <cell r="B343">
            <v>504</v>
          </cell>
          <cell r="C343" t="str">
            <v>741</v>
          </cell>
        </row>
        <row r="344">
          <cell r="A344">
            <v>3833</v>
          </cell>
          <cell r="B344">
            <v>504</v>
          </cell>
          <cell r="C344" t="str">
            <v>741</v>
          </cell>
        </row>
        <row r="345">
          <cell r="A345">
            <v>3835</v>
          </cell>
          <cell r="B345">
            <v>101</v>
          </cell>
          <cell r="C345">
            <v>755</v>
          </cell>
        </row>
        <row r="346">
          <cell r="A346">
            <v>3838</v>
          </cell>
          <cell r="B346">
            <v>101</v>
          </cell>
          <cell r="C346">
            <v>744</v>
          </cell>
        </row>
        <row r="347">
          <cell r="A347">
            <v>3839</v>
          </cell>
          <cell r="B347">
            <v>101</v>
          </cell>
          <cell r="C347">
            <v>744</v>
          </cell>
        </row>
        <row r="348">
          <cell r="A348">
            <v>3841</v>
          </cell>
          <cell r="B348">
            <v>503</v>
          </cell>
          <cell r="C348">
            <v>744</v>
          </cell>
        </row>
        <row r="349">
          <cell r="A349">
            <v>3842</v>
          </cell>
          <cell r="B349">
            <v>630</v>
          </cell>
          <cell r="C349">
            <v>754</v>
          </cell>
        </row>
        <row r="350">
          <cell r="A350">
            <v>3843</v>
          </cell>
          <cell r="B350">
            <v>271</v>
          </cell>
          <cell r="C350">
            <v>754</v>
          </cell>
        </row>
        <row r="351">
          <cell r="A351">
            <v>3847</v>
          </cell>
          <cell r="B351">
            <v>271</v>
          </cell>
          <cell r="C351">
            <v>754</v>
          </cell>
        </row>
        <row r="352">
          <cell r="A352">
            <v>3882</v>
          </cell>
          <cell r="B352">
            <v>101</v>
          </cell>
          <cell r="C352">
            <v>755</v>
          </cell>
        </row>
        <row r="353">
          <cell r="A353">
            <v>3900</v>
          </cell>
          <cell r="B353">
            <v>101</v>
          </cell>
          <cell r="C353">
            <v>752</v>
          </cell>
        </row>
        <row r="354">
          <cell r="A354">
            <v>3910</v>
          </cell>
          <cell r="B354">
            <v>101</v>
          </cell>
          <cell r="C354">
            <v>756</v>
          </cell>
        </row>
        <row r="355">
          <cell r="A355">
            <v>3920</v>
          </cell>
          <cell r="B355">
            <v>224</v>
          </cell>
          <cell r="C355">
            <v>580</v>
          </cell>
        </row>
        <row r="356">
          <cell r="A356">
            <v>3921</v>
          </cell>
          <cell r="B356">
            <v>224</v>
          </cell>
          <cell r="C356">
            <v>580</v>
          </cell>
        </row>
        <row r="357">
          <cell r="A357">
            <v>3922</v>
          </cell>
          <cell r="B357">
            <v>101</v>
          </cell>
          <cell r="C357" t="str">
            <v>751</v>
          </cell>
        </row>
        <row r="358">
          <cell r="A358">
            <v>3923</v>
          </cell>
          <cell r="B358">
            <v>101</v>
          </cell>
          <cell r="C358" t="str">
            <v>751</v>
          </cell>
        </row>
        <row r="359">
          <cell r="A359">
            <v>3952</v>
          </cell>
          <cell r="B359">
            <v>101</v>
          </cell>
          <cell r="C359">
            <v>749</v>
          </cell>
        </row>
        <row r="360">
          <cell r="A360">
            <v>4061</v>
          </cell>
          <cell r="B360">
            <v>101</v>
          </cell>
          <cell r="C360" t="str">
            <v>611</v>
          </cell>
        </row>
        <row r="361">
          <cell r="A361">
            <v>4063</v>
          </cell>
          <cell r="B361">
            <v>244</v>
          </cell>
          <cell r="C361" t="str">
            <v>611</v>
          </cell>
        </row>
        <row r="362">
          <cell r="A362">
            <v>4067</v>
          </cell>
          <cell r="B362">
            <v>101</v>
          </cell>
          <cell r="C362" t="str">
            <v>611</v>
          </cell>
        </row>
        <row r="363">
          <cell r="A363">
            <v>4100</v>
          </cell>
          <cell r="B363">
            <v>101</v>
          </cell>
          <cell r="C363">
            <v>705</v>
          </cell>
        </row>
        <row r="364">
          <cell r="A364">
            <v>4101</v>
          </cell>
          <cell r="B364">
            <v>101</v>
          </cell>
          <cell r="C364">
            <v>708</v>
          </cell>
        </row>
        <row r="365">
          <cell r="A365">
            <v>4102</v>
          </cell>
          <cell r="B365">
            <v>101</v>
          </cell>
          <cell r="C365">
            <v>705</v>
          </cell>
        </row>
        <row r="366">
          <cell r="A366">
            <v>4103</v>
          </cell>
          <cell r="B366">
            <v>101</v>
          </cell>
          <cell r="C366">
            <v>704</v>
          </cell>
        </row>
        <row r="367">
          <cell r="A367">
            <v>4104</v>
          </cell>
          <cell r="B367">
            <v>101</v>
          </cell>
          <cell r="C367">
            <v>705</v>
          </cell>
        </row>
        <row r="368">
          <cell r="A368">
            <v>4105</v>
          </cell>
          <cell r="B368">
            <v>101</v>
          </cell>
          <cell r="C368">
            <v>705</v>
          </cell>
        </row>
        <row r="369">
          <cell r="A369">
            <v>4106</v>
          </cell>
          <cell r="B369">
            <v>101</v>
          </cell>
          <cell r="C369">
            <v>705</v>
          </cell>
        </row>
        <row r="370">
          <cell r="A370">
            <v>4107</v>
          </cell>
          <cell r="B370">
            <v>101</v>
          </cell>
          <cell r="C370">
            <v>705</v>
          </cell>
        </row>
        <row r="371">
          <cell r="A371">
            <v>4109</v>
          </cell>
          <cell r="B371">
            <v>101</v>
          </cell>
          <cell r="C371">
            <v>705</v>
          </cell>
        </row>
        <row r="372">
          <cell r="A372">
            <v>4110</v>
          </cell>
          <cell r="B372">
            <v>101</v>
          </cell>
          <cell r="C372">
            <v>705</v>
          </cell>
        </row>
        <row r="373">
          <cell r="A373">
            <v>4130</v>
          </cell>
          <cell r="B373">
            <v>245</v>
          </cell>
          <cell r="C373">
            <v>750</v>
          </cell>
        </row>
        <row r="374">
          <cell r="A374">
            <v>4140</v>
          </cell>
          <cell r="B374">
            <v>101</v>
          </cell>
          <cell r="C374">
            <v>705</v>
          </cell>
        </row>
        <row r="375">
          <cell r="A375">
            <v>4144</v>
          </cell>
          <cell r="B375">
            <v>101</v>
          </cell>
          <cell r="C375">
            <v>700</v>
          </cell>
        </row>
        <row r="376">
          <cell r="A376">
            <v>4145</v>
          </cell>
          <cell r="B376">
            <v>611</v>
          </cell>
          <cell r="C376">
            <v>709</v>
          </cell>
        </row>
        <row r="377">
          <cell r="A377">
            <v>4147</v>
          </cell>
          <cell r="B377">
            <v>101</v>
          </cell>
          <cell r="C377">
            <v>709</v>
          </cell>
        </row>
        <row r="378">
          <cell r="A378">
            <v>4148</v>
          </cell>
          <cell r="B378">
            <v>101</v>
          </cell>
          <cell r="C378">
            <v>709</v>
          </cell>
        </row>
        <row r="379">
          <cell r="A379">
            <v>4149</v>
          </cell>
          <cell r="B379">
            <v>101</v>
          </cell>
          <cell r="C379">
            <v>709</v>
          </cell>
        </row>
        <row r="380">
          <cell r="A380">
            <v>4150</v>
          </cell>
          <cell r="B380">
            <v>101</v>
          </cell>
          <cell r="C380">
            <v>700</v>
          </cell>
        </row>
        <row r="381">
          <cell r="A381">
            <v>4151</v>
          </cell>
          <cell r="B381">
            <v>101</v>
          </cell>
          <cell r="C381" t="str">
            <v>701</v>
          </cell>
        </row>
        <row r="382">
          <cell r="A382">
            <v>4152</v>
          </cell>
          <cell r="B382">
            <v>101</v>
          </cell>
          <cell r="C382">
            <v>707</v>
          </cell>
        </row>
        <row r="383">
          <cell r="A383">
            <v>4155</v>
          </cell>
          <cell r="B383">
            <v>101</v>
          </cell>
          <cell r="C383">
            <v>709</v>
          </cell>
        </row>
        <row r="384">
          <cell r="A384">
            <v>4158</v>
          </cell>
          <cell r="B384">
            <v>101</v>
          </cell>
          <cell r="C384">
            <v>705</v>
          </cell>
        </row>
        <row r="385">
          <cell r="A385">
            <v>4162</v>
          </cell>
          <cell r="B385">
            <v>101</v>
          </cell>
          <cell r="C385">
            <v>704</v>
          </cell>
        </row>
        <row r="386">
          <cell r="A386">
            <v>4163</v>
          </cell>
          <cell r="B386">
            <v>613</v>
          </cell>
          <cell r="C386">
            <v>709</v>
          </cell>
        </row>
        <row r="387">
          <cell r="A387">
            <v>4165</v>
          </cell>
          <cell r="B387">
            <v>101</v>
          </cell>
          <cell r="C387">
            <v>704</v>
          </cell>
        </row>
        <row r="388">
          <cell r="A388">
            <v>4166</v>
          </cell>
          <cell r="B388">
            <v>101</v>
          </cell>
          <cell r="C388">
            <v>707</v>
          </cell>
        </row>
        <row r="389">
          <cell r="A389">
            <v>4167</v>
          </cell>
          <cell r="B389">
            <v>101</v>
          </cell>
          <cell r="C389">
            <v>705</v>
          </cell>
        </row>
        <row r="390">
          <cell r="A390">
            <v>4168</v>
          </cell>
          <cell r="B390">
            <v>462</v>
          </cell>
          <cell r="C390">
            <v>704</v>
          </cell>
        </row>
        <row r="391">
          <cell r="A391">
            <v>4169</v>
          </cell>
          <cell r="B391">
            <v>101</v>
          </cell>
          <cell r="C391">
            <v>705</v>
          </cell>
        </row>
        <row r="392">
          <cell r="A392">
            <v>4170</v>
          </cell>
          <cell r="B392">
            <v>629</v>
          </cell>
          <cell r="C392">
            <v>704</v>
          </cell>
        </row>
        <row r="393">
          <cell r="A393">
            <v>4171</v>
          </cell>
          <cell r="B393">
            <v>101</v>
          </cell>
          <cell r="C393">
            <v>705</v>
          </cell>
        </row>
        <row r="394">
          <cell r="A394">
            <v>4172</v>
          </cell>
          <cell r="B394">
            <v>101</v>
          </cell>
          <cell r="C394">
            <v>705</v>
          </cell>
        </row>
        <row r="395">
          <cell r="A395">
            <v>4173</v>
          </cell>
          <cell r="B395">
            <v>101</v>
          </cell>
          <cell r="C395">
            <v>707</v>
          </cell>
        </row>
        <row r="396">
          <cell r="A396">
            <v>4175</v>
          </cell>
          <cell r="B396">
            <v>101</v>
          </cell>
          <cell r="C396">
            <v>705</v>
          </cell>
        </row>
        <row r="397">
          <cell r="A397">
            <v>4176</v>
          </cell>
          <cell r="B397">
            <v>101</v>
          </cell>
          <cell r="C397">
            <v>705</v>
          </cell>
        </row>
        <row r="398">
          <cell r="A398">
            <v>4191</v>
          </cell>
          <cell r="B398">
            <v>613</v>
          </cell>
          <cell r="C398">
            <v>707</v>
          </cell>
        </row>
        <row r="399">
          <cell r="A399">
            <v>4194</v>
          </cell>
          <cell r="B399">
            <v>101</v>
          </cell>
          <cell r="C399">
            <v>706</v>
          </cell>
        </row>
        <row r="400">
          <cell r="A400">
            <v>4195</v>
          </cell>
          <cell r="B400">
            <v>101</v>
          </cell>
          <cell r="C400">
            <v>706</v>
          </cell>
        </row>
        <row r="401">
          <cell r="A401">
            <v>4196</v>
          </cell>
          <cell r="B401">
            <v>101</v>
          </cell>
          <cell r="C401">
            <v>706</v>
          </cell>
        </row>
        <row r="402">
          <cell r="A402">
            <v>4197</v>
          </cell>
          <cell r="B402">
            <v>101</v>
          </cell>
          <cell r="C402">
            <v>707</v>
          </cell>
        </row>
        <row r="403">
          <cell r="A403">
            <v>4198</v>
          </cell>
          <cell r="B403">
            <v>101</v>
          </cell>
          <cell r="C403">
            <v>706</v>
          </cell>
        </row>
        <row r="404">
          <cell r="A404">
            <v>4200</v>
          </cell>
          <cell r="B404">
            <v>101</v>
          </cell>
          <cell r="C404">
            <v>707</v>
          </cell>
        </row>
        <row r="405">
          <cell r="A405">
            <v>4201</v>
          </cell>
          <cell r="B405">
            <v>101</v>
          </cell>
          <cell r="C405">
            <v>705</v>
          </cell>
        </row>
        <row r="406">
          <cell r="A406">
            <v>4202</v>
          </cell>
          <cell r="B406">
            <v>101</v>
          </cell>
          <cell r="C406">
            <v>705</v>
          </cell>
        </row>
        <row r="407">
          <cell r="A407">
            <v>4204</v>
          </cell>
          <cell r="B407">
            <v>101</v>
          </cell>
          <cell r="C407">
            <v>480</v>
          </cell>
        </row>
        <row r="408">
          <cell r="A408">
            <v>4205</v>
          </cell>
          <cell r="B408">
            <v>101</v>
          </cell>
          <cell r="C408">
            <v>334</v>
          </cell>
        </row>
        <row r="409">
          <cell r="A409">
            <v>4208</v>
          </cell>
          <cell r="B409">
            <v>101</v>
          </cell>
          <cell r="C409">
            <v>705</v>
          </cell>
        </row>
        <row r="410">
          <cell r="A410">
            <v>4211</v>
          </cell>
          <cell r="B410">
            <v>101</v>
          </cell>
          <cell r="C410">
            <v>705</v>
          </cell>
        </row>
        <row r="411">
          <cell r="A411">
            <v>4212</v>
          </cell>
          <cell r="B411">
            <v>101</v>
          </cell>
          <cell r="C411">
            <v>705</v>
          </cell>
        </row>
        <row r="412">
          <cell r="A412">
            <v>4216</v>
          </cell>
          <cell r="B412">
            <v>101</v>
          </cell>
          <cell r="C412" t="str">
            <v>331</v>
          </cell>
        </row>
        <row r="413">
          <cell r="A413">
            <v>4219</v>
          </cell>
          <cell r="B413">
            <v>101</v>
          </cell>
          <cell r="C413" t="str">
            <v>500</v>
          </cell>
        </row>
        <row r="414">
          <cell r="A414">
            <v>4227</v>
          </cell>
          <cell r="B414">
            <v>101</v>
          </cell>
          <cell r="C414">
            <v>706</v>
          </cell>
        </row>
        <row r="415">
          <cell r="A415">
            <v>4228</v>
          </cell>
          <cell r="B415">
            <v>101</v>
          </cell>
          <cell r="C415">
            <v>705</v>
          </cell>
        </row>
        <row r="416">
          <cell r="A416">
            <v>4229</v>
          </cell>
          <cell r="B416">
            <v>101</v>
          </cell>
          <cell r="C416">
            <v>705</v>
          </cell>
        </row>
        <row r="417">
          <cell r="A417">
            <v>4230</v>
          </cell>
          <cell r="B417">
            <v>101</v>
          </cell>
          <cell r="C417">
            <v>705</v>
          </cell>
        </row>
        <row r="418">
          <cell r="A418">
            <v>4231</v>
          </cell>
          <cell r="B418">
            <v>101</v>
          </cell>
          <cell r="C418">
            <v>705</v>
          </cell>
        </row>
        <row r="419">
          <cell r="A419">
            <v>4235</v>
          </cell>
          <cell r="B419">
            <v>257</v>
          </cell>
          <cell r="C419">
            <v>706</v>
          </cell>
        </row>
        <row r="420">
          <cell r="A420">
            <v>4237</v>
          </cell>
          <cell r="B420">
            <v>101</v>
          </cell>
          <cell r="C420">
            <v>705</v>
          </cell>
        </row>
        <row r="421">
          <cell r="A421">
            <v>4239</v>
          </cell>
          <cell r="B421">
            <v>101</v>
          </cell>
          <cell r="C421">
            <v>705</v>
          </cell>
        </row>
        <row r="422">
          <cell r="A422">
            <v>4242</v>
          </cell>
          <cell r="B422">
            <v>101</v>
          </cell>
          <cell r="C422">
            <v>705</v>
          </cell>
        </row>
        <row r="423">
          <cell r="A423">
            <v>4243</v>
          </cell>
          <cell r="B423">
            <v>101</v>
          </cell>
          <cell r="C423">
            <v>705</v>
          </cell>
        </row>
        <row r="424">
          <cell r="A424">
            <v>4244</v>
          </cell>
          <cell r="B424">
            <v>101</v>
          </cell>
          <cell r="C424">
            <v>705</v>
          </cell>
        </row>
        <row r="425">
          <cell r="A425">
            <v>4245</v>
          </cell>
          <cell r="B425">
            <v>101</v>
          </cell>
          <cell r="C425">
            <v>705</v>
          </cell>
        </row>
        <row r="426">
          <cell r="A426">
            <v>4246</v>
          </cell>
          <cell r="B426">
            <v>101</v>
          </cell>
          <cell r="C426">
            <v>705</v>
          </cell>
        </row>
        <row r="427">
          <cell r="A427">
            <v>4247</v>
          </cell>
          <cell r="B427">
            <v>101</v>
          </cell>
          <cell r="C427">
            <v>705</v>
          </cell>
        </row>
        <row r="428">
          <cell r="A428">
            <v>4248</v>
          </cell>
          <cell r="B428">
            <v>101</v>
          </cell>
          <cell r="C428">
            <v>705</v>
          </cell>
        </row>
        <row r="429">
          <cell r="A429">
            <v>4249</v>
          </cell>
          <cell r="B429">
            <v>101</v>
          </cell>
          <cell r="C429">
            <v>705</v>
          </cell>
        </row>
        <row r="430">
          <cell r="A430">
            <v>4250</v>
          </cell>
          <cell r="B430">
            <v>101</v>
          </cell>
          <cell r="C430">
            <v>705</v>
          </cell>
        </row>
        <row r="431">
          <cell r="A431">
            <v>4252</v>
          </cell>
          <cell r="B431">
            <v>101</v>
          </cell>
          <cell r="C431">
            <v>705</v>
          </cell>
        </row>
        <row r="432">
          <cell r="A432">
            <v>4253</v>
          </cell>
          <cell r="B432">
            <v>101</v>
          </cell>
          <cell r="C432">
            <v>705</v>
          </cell>
        </row>
        <row r="433">
          <cell r="A433">
            <v>4254</v>
          </cell>
          <cell r="B433">
            <v>101</v>
          </cell>
          <cell r="C433">
            <v>705</v>
          </cell>
        </row>
        <row r="434">
          <cell r="A434">
            <v>4255</v>
          </cell>
          <cell r="B434">
            <v>101</v>
          </cell>
          <cell r="C434">
            <v>705</v>
          </cell>
        </row>
        <row r="435">
          <cell r="A435">
            <v>4256</v>
          </cell>
          <cell r="B435">
            <v>101</v>
          </cell>
          <cell r="C435">
            <v>705</v>
          </cell>
        </row>
        <row r="436">
          <cell r="A436">
            <v>4257</v>
          </cell>
          <cell r="B436">
            <v>101</v>
          </cell>
          <cell r="C436">
            <v>705</v>
          </cell>
        </row>
        <row r="437">
          <cell r="A437">
            <v>4258</v>
          </cell>
          <cell r="B437">
            <v>101</v>
          </cell>
          <cell r="C437">
            <v>705</v>
          </cell>
        </row>
        <row r="438">
          <cell r="A438">
            <v>4260</v>
          </cell>
          <cell r="B438">
            <v>101</v>
          </cell>
          <cell r="C438">
            <v>705</v>
          </cell>
        </row>
        <row r="439">
          <cell r="A439">
            <v>4261</v>
          </cell>
          <cell r="B439">
            <v>101</v>
          </cell>
          <cell r="C439">
            <v>705</v>
          </cell>
        </row>
        <row r="440">
          <cell r="A440">
            <v>4262</v>
          </cell>
          <cell r="B440">
            <v>101</v>
          </cell>
          <cell r="C440">
            <v>705</v>
          </cell>
        </row>
        <row r="441">
          <cell r="A441">
            <v>4263</v>
          </cell>
          <cell r="B441">
            <v>101</v>
          </cell>
          <cell r="C441">
            <v>705</v>
          </cell>
        </row>
        <row r="442">
          <cell r="A442">
            <v>4264</v>
          </cell>
          <cell r="B442">
            <v>101</v>
          </cell>
          <cell r="C442">
            <v>705</v>
          </cell>
        </row>
        <row r="443">
          <cell r="A443">
            <v>4266</v>
          </cell>
          <cell r="B443">
            <v>101</v>
          </cell>
          <cell r="C443">
            <v>705</v>
          </cell>
        </row>
        <row r="444">
          <cell r="A444">
            <v>4267</v>
          </cell>
          <cell r="B444">
            <v>101</v>
          </cell>
          <cell r="C444">
            <v>705</v>
          </cell>
        </row>
        <row r="445">
          <cell r="A445">
            <v>4268</v>
          </cell>
          <cell r="B445">
            <v>101</v>
          </cell>
          <cell r="C445">
            <v>705</v>
          </cell>
        </row>
        <row r="446">
          <cell r="A446">
            <v>4285</v>
          </cell>
          <cell r="C446">
            <v>703</v>
          </cell>
        </row>
        <row r="447">
          <cell r="A447">
            <v>4458</v>
          </cell>
          <cell r="B447">
            <v>101</v>
          </cell>
          <cell r="C447">
            <v>702</v>
          </cell>
        </row>
        <row r="448">
          <cell r="A448">
            <v>4460</v>
          </cell>
          <cell r="B448">
            <v>101</v>
          </cell>
          <cell r="C448">
            <v>702</v>
          </cell>
        </row>
        <row r="449">
          <cell r="A449">
            <v>4461</v>
          </cell>
          <cell r="B449">
            <v>101</v>
          </cell>
          <cell r="C449">
            <v>702</v>
          </cell>
        </row>
        <row r="450">
          <cell r="A450">
            <v>4462</v>
          </cell>
          <cell r="B450">
            <v>101</v>
          </cell>
          <cell r="C450">
            <v>702</v>
          </cell>
        </row>
        <row r="451">
          <cell r="A451">
            <v>4463</v>
          </cell>
          <cell r="B451">
            <v>101</v>
          </cell>
          <cell r="C451">
            <v>702</v>
          </cell>
        </row>
        <row r="452">
          <cell r="A452">
            <v>4464</v>
          </cell>
          <cell r="B452">
            <v>101</v>
          </cell>
          <cell r="C452">
            <v>702</v>
          </cell>
        </row>
        <row r="453">
          <cell r="A453">
            <v>4465</v>
          </cell>
          <cell r="B453">
            <v>101</v>
          </cell>
          <cell r="C453">
            <v>702</v>
          </cell>
        </row>
        <row r="454">
          <cell r="A454">
            <v>4466</v>
          </cell>
          <cell r="B454">
            <v>101</v>
          </cell>
          <cell r="C454">
            <v>702</v>
          </cell>
        </row>
        <row r="455">
          <cell r="A455">
            <v>4467</v>
          </cell>
          <cell r="B455">
            <v>101</v>
          </cell>
          <cell r="C455">
            <v>702</v>
          </cell>
        </row>
        <row r="456">
          <cell r="A456">
            <v>4470</v>
          </cell>
          <cell r="B456">
            <v>233</v>
          </cell>
          <cell r="C456">
            <v>550</v>
          </cell>
        </row>
        <row r="457">
          <cell r="A457">
            <v>4490</v>
          </cell>
          <cell r="B457">
            <v>296</v>
          </cell>
          <cell r="C457">
            <v>690</v>
          </cell>
        </row>
        <row r="458">
          <cell r="A458">
            <v>4497</v>
          </cell>
          <cell r="B458">
            <v>296</v>
          </cell>
          <cell r="C458">
            <v>690</v>
          </cell>
        </row>
        <row r="459">
          <cell r="A459">
            <v>4501</v>
          </cell>
          <cell r="B459">
            <v>502</v>
          </cell>
          <cell r="C459">
            <v>690</v>
          </cell>
        </row>
        <row r="460">
          <cell r="A460">
            <v>4502</v>
          </cell>
          <cell r="B460">
            <v>505</v>
          </cell>
          <cell r="C460">
            <v>690</v>
          </cell>
        </row>
        <row r="461">
          <cell r="A461">
            <v>4540</v>
          </cell>
          <cell r="B461">
            <v>101</v>
          </cell>
          <cell r="C461">
            <v>550</v>
          </cell>
        </row>
        <row r="462">
          <cell r="A462">
            <v>4541</v>
          </cell>
          <cell r="C462">
            <v>550</v>
          </cell>
        </row>
        <row r="463">
          <cell r="A463">
            <v>4543</v>
          </cell>
          <cell r="B463">
            <v>101</v>
          </cell>
          <cell r="C463">
            <v>406</v>
          </cell>
        </row>
        <row r="464">
          <cell r="A464">
            <v>4545</v>
          </cell>
          <cell r="B464">
            <v>101</v>
          </cell>
          <cell r="C464">
            <v>550</v>
          </cell>
        </row>
        <row r="465">
          <cell r="A465">
            <v>4546</v>
          </cell>
          <cell r="B465">
            <v>101</v>
          </cell>
          <cell r="C465">
            <v>550</v>
          </cell>
        </row>
        <row r="466">
          <cell r="A466">
            <v>4547</v>
          </cell>
          <cell r="B466">
            <v>101</v>
          </cell>
          <cell r="C466">
            <v>406</v>
          </cell>
        </row>
        <row r="467">
          <cell r="A467">
            <v>4550</v>
          </cell>
          <cell r="B467">
            <v>101</v>
          </cell>
          <cell r="C467">
            <v>550</v>
          </cell>
        </row>
        <row r="468">
          <cell r="A468">
            <v>4551</v>
          </cell>
          <cell r="B468">
            <v>101</v>
          </cell>
          <cell r="C468">
            <v>550</v>
          </cell>
        </row>
        <row r="469">
          <cell r="A469">
            <v>4552</v>
          </cell>
          <cell r="B469">
            <v>101</v>
          </cell>
          <cell r="C469">
            <v>550</v>
          </cell>
        </row>
        <row r="470">
          <cell r="A470">
            <v>4554</v>
          </cell>
          <cell r="B470">
            <v>101</v>
          </cell>
          <cell r="C470">
            <v>550</v>
          </cell>
        </row>
        <row r="471">
          <cell r="A471">
            <v>4556</v>
          </cell>
          <cell r="B471">
            <v>101</v>
          </cell>
          <cell r="C471">
            <v>550</v>
          </cell>
        </row>
        <row r="472">
          <cell r="A472">
            <v>4600</v>
          </cell>
          <cell r="B472">
            <v>101</v>
          </cell>
          <cell r="C472">
            <v>550</v>
          </cell>
        </row>
        <row r="473">
          <cell r="A473">
            <v>4604</v>
          </cell>
          <cell r="B473">
            <v>101</v>
          </cell>
          <cell r="C473">
            <v>704</v>
          </cell>
        </row>
        <row r="474">
          <cell r="A474">
            <v>4605</v>
          </cell>
          <cell r="B474">
            <v>101</v>
          </cell>
          <cell r="C474">
            <v>704</v>
          </cell>
        </row>
        <row r="475">
          <cell r="A475">
            <v>4660</v>
          </cell>
          <cell r="B475">
            <v>201</v>
          </cell>
          <cell r="C475">
            <v>800</v>
          </cell>
        </row>
        <row r="476">
          <cell r="A476">
            <v>4663</v>
          </cell>
          <cell r="B476">
            <v>201</v>
          </cell>
          <cell r="C476">
            <v>800</v>
          </cell>
        </row>
        <row r="477">
          <cell r="A477">
            <v>4664</v>
          </cell>
          <cell r="B477">
            <v>201</v>
          </cell>
          <cell r="C477">
            <v>800</v>
          </cell>
        </row>
        <row r="478">
          <cell r="A478">
            <v>4677</v>
          </cell>
          <cell r="B478">
            <v>101</v>
          </cell>
          <cell r="C478">
            <v>709</v>
          </cell>
        </row>
        <row r="479">
          <cell r="A479">
            <v>4678</v>
          </cell>
          <cell r="B479">
            <v>101</v>
          </cell>
          <cell r="C479">
            <v>709</v>
          </cell>
        </row>
        <row r="480">
          <cell r="A480">
            <v>4680</v>
          </cell>
          <cell r="B480">
            <v>210</v>
          </cell>
          <cell r="C480">
            <v>742</v>
          </cell>
        </row>
        <row r="481">
          <cell r="A481">
            <v>4681</v>
          </cell>
          <cell r="B481">
            <v>101</v>
          </cell>
          <cell r="C481">
            <v>740</v>
          </cell>
        </row>
        <row r="482">
          <cell r="A482">
            <v>4682</v>
          </cell>
          <cell r="B482">
            <v>210</v>
          </cell>
          <cell r="C482">
            <v>742</v>
          </cell>
        </row>
        <row r="483">
          <cell r="A483">
            <v>4683</v>
          </cell>
          <cell r="B483">
            <v>101</v>
          </cell>
          <cell r="C483">
            <v>740</v>
          </cell>
        </row>
        <row r="484">
          <cell r="A484">
            <v>4684</v>
          </cell>
          <cell r="B484">
            <v>210</v>
          </cell>
          <cell r="C484" t="str">
            <v>741</v>
          </cell>
        </row>
        <row r="485">
          <cell r="A485">
            <v>4685</v>
          </cell>
          <cell r="B485">
            <v>210</v>
          </cell>
          <cell r="C485">
            <v>742</v>
          </cell>
        </row>
        <row r="486">
          <cell r="A486">
            <v>4686</v>
          </cell>
          <cell r="B486">
            <v>210</v>
          </cell>
          <cell r="C486">
            <v>742</v>
          </cell>
        </row>
        <row r="487">
          <cell r="A487">
            <v>4687</v>
          </cell>
          <cell r="B487">
            <v>101</v>
          </cell>
          <cell r="C487">
            <v>658</v>
          </cell>
        </row>
        <row r="488">
          <cell r="A488">
            <v>4688</v>
          </cell>
          <cell r="B488">
            <v>101</v>
          </cell>
          <cell r="C488">
            <v>658</v>
          </cell>
        </row>
        <row r="489">
          <cell r="A489">
            <v>4691</v>
          </cell>
          <cell r="B489">
            <v>101</v>
          </cell>
          <cell r="C489">
            <v>658</v>
          </cell>
        </row>
        <row r="490">
          <cell r="A490">
            <v>4701</v>
          </cell>
          <cell r="B490">
            <v>201</v>
          </cell>
          <cell r="C490">
            <v>650</v>
          </cell>
        </row>
        <row r="491">
          <cell r="A491">
            <v>4702</v>
          </cell>
          <cell r="B491">
            <v>101</v>
          </cell>
          <cell r="C491">
            <v>655</v>
          </cell>
        </row>
        <row r="492">
          <cell r="A492">
            <v>4703</v>
          </cell>
          <cell r="B492">
            <v>101</v>
          </cell>
          <cell r="C492">
            <v>650</v>
          </cell>
        </row>
        <row r="493">
          <cell r="A493">
            <v>4705</v>
          </cell>
          <cell r="B493">
            <v>101</v>
          </cell>
          <cell r="C493" t="str">
            <v>651</v>
          </cell>
        </row>
        <row r="494">
          <cell r="A494">
            <v>4706</v>
          </cell>
          <cell r="B494">
            <v>201</v>
          </cell>
          <cell r="C494">
            <v>650</v>
          </cell>
        </row>
        <row r="495">
          <cell r="A495">
            <v>4707</v>
          </cell>
          <cell r="B495">
            <v>201</v>
          </cell>
          <cell r="C495">
            <v>650</v>
          </cell>
        </row>
        <row r="496">
          <cell r="A496">
            <v>4708</v>
          </cell>
          <cell r="B496">
            <v>101</v>
          </cell>
          <cell r="C496">
            <v>659</v>
          </cell>
        </row>
        <row r="497">
          <cell r="A497">
            <v>4709</v>
          </cell>
          <cell r="B497">
            <v>101</v>
          </cell>
          <cell r="C497">
            <v>655</v>
          </cell>
        </row>
        <row r="498">
          <cell r="A498">
            <v>4710</v>
          </cell>
          <cell r="B498">
            <v>101</v>
          </cell>
          <cell r="C498">
            <v>655</v>
          </cell>
        </row>
        <row r="499">
          <cell r="A499">
            <v>4711</v>
          </cell>
          <cell r="B499">
            <v>201</v>
          </cell>
          <cell r="C499" t="str">
            <v>810</v>
          </cell>
        </row>
        <row r="500">
          <cell r="A500">
            <v>4712</v>
          </cell>
          <cell r="B500">
            <v>201</v>
          </cell>
          <cell r="C500" t="str">
            <v>810</v>
          </cell>
        </row>
        <row r="501">
          <cell r="A501">
            <v>4713</v>
          </cell>
          <cell r="B501">
            <v>201</v>
          </cell>
          <cell r="C501" t="str">
            <v>651</v>
          </cell>
        </row>
        <row r="502">
          <cell r="A502">
            <v>4715</v>
          </cell>
          <cell r="B502">
            <v>201</v>
          </cell>
          <cell r="C502" t="str">
            <v>810</v>
          </cell>
        </row>
        <row r="503">
          <cell r="A503">
            <v>4716</v>
          </cell>
          <cell r="B503">
            <v>201</v>
          </cell>
          <cell r="C503" t="str">
            <v>810</v>
          </cell>
        </row>
        <row r="504">
          <cell r="A504">
            <v>4717</v>
          </cell>
          <cell r="B504">
            <v>201</v>
          </cell>
          <cell r="C504" t="str">
            <v>810</v>
          </cell>
        </row>
        <row r="505">
          <cell r="A505">
            <v>4721</v>
          </cell>
          <cell r="B505">
            <v>201</v>
          </cell>
          <cell r="C505" t="str">
            <v>651</v>
          </cell>
        </row>
        <row r="506">
          <cell r="A506">
            <v>4722</v>
          </cell>
          <cell r="B506">
            <v>101</v>
          </cell>
          <cell r="C506" t="str">
            <v>810</v>
          </cell>
        </row>
        <row r="507">
          <cell r="A507">
            <v>4727</v>
          </cell>
          <cell r="B507">
            <v>710</v>
          </cell>
          <cell r="C507">
            <v>657</v>
          </cell>
        </row>
        <row r="508">
          <cell r="A508">
            <v>4728</v>
          </cell>
          <cell r="B508">
            <v>101</v>
          </cell>
          <cell r="C508">
            <v>656</v>
          </cell>
        </row>
        <row r="509">
          <cell r="A509">
            <v>4729</v>
          </cell>
          <cell r="B509">
            <v>201</v>
          </cell>
          <cell r="C509">
            <v>656</v>
          </cell>
        </row>
        <row r="510">
          <cell r="A510">
            <v>4731</v>
          </cell>
          <cell r="B510">
            <v>201</v>
          </cell>
          <cell r="C510" t="str">
            <v>810</v>
          </cell>
        </row>
        <row r="511">
          <cell r="A511">
            <v>4732</v>
          </cell>
          <cell r="B511">
            <v>201</v>
          </cell>
          <cell r="C511" t="str">
            <v>810</v>
          </cell>
        </row>
        <row r="512">
          <cell r="A512">
            <v>4734</v>
          </cell>
          <cell r="B512">
            <v>101</v>
          </cell>
          <cell r="C512">
            <v>659</v>
          </cell>
        </row>
        <row r="513">
          <cell r="A513">
            <v>4735</v>
          </cell>
          <cell r="B513">
            <v>201</v>
          </cell>
          <cell r="C513" t="str">
            <v>810</v>
          </cell>
        </row>
        <row r="514">
          <cell r="A514">
            <v>4736</v>
          </cell>
          <cell r="B514">
            <v>101</v>
          </cell>
          <cell r="C514">
            <v>659</v>
          </cell>
        </row>
        <row r="515">
          <cell r="A515">
            <v>4737</v>
          </cell>
          <cell r="B515">
            <v>101</v>
          </cell>
          <cell r="C515">
            <v>659</v>
          </cell>
        </row>
        <row r="516">
          <cell r="A516">
            <v>4738</v>
          </cell>
          <cell r="B516">
            <v>101</v>
          </cell>
          <cell r="C516">
            <v>650</v>
          </cell>
        </row>
        <row r="517">
          <cell r="A517">
            <v>4740</v>
          </cell>
          <cell r="B517">
            <v>201</v>
          </cell>
          <cell r="C517" t="str">
            <v>810</v>
          </cell>
        </row>
        <row r="518">
          <cell r="A518">
            <v>4741</v>
          </cell>
          <cell r="B518">
            <v>201</v>
          </cell>
          <cell r="C518" t="str">
            <v>810</v>
          </cell>
        </row>
        <row r="519">
          <cell r="A519">
            <v>4742</v>
          </cell>
          <cell r="B519">
            <v>201</v>
          </cell>
          <cell r="C519" t="str">
            <v>810</v>
          </cell>
        </row>
        <row r="520">
          <cell r="A520">
            <v>4743</v>
          </cell>
          <cell r="B520">
            <v>201</v>
          </cell>
          <cell r="C520" t="str">
            <v>810</v>
          </cell>
        </row>
        <row r="521">
          <cell r="A521">
            <v>4744</v>
          </cell>
          <cell r="B521">
            <v>201</v>
          </cell>
          <cell r="C521" t="str">
            <v>810</v>
          </cell>
        </row>
        <row r="522">
          <cell r="A522">
            <v>4745</v>
          </cell>
          <cell r="B522">
            <v>201</v>
          </cell>
          <cell r="C522" t="str">
            <v>810</v>
          </cell>
        </row>
        <row r="523">
          <cell r="A523">
            <v>4746</v>
          </cell>
          <cell r="B523">
            <v>201</v>
          </cell>
          <cell r="C523" t="str">
            <v>810</v>
          </cell>
        </row>
        <row r="524">
          <cell r="A524">
            <v>4747</v>
          </cell>
          <cell r="B524">
            <v>201</v>
          </cell>
          <cell r="C524" t="str">
            <v>810</v>
          </cell>
        </row>
        <row r="525">
          <cell r="A525">
            <v>4770</v>
          </cell>
          <cell r="B525">
            <v>205</v>
          </cell>
          <cell r="C525">
            <v>902</v>
          </cell>
        </row>
        <row r="526">
          <cell r="A526">
            <v>4771</v>
          </cell>
          <cell r="B526">
            <v>235</v>
          </cell>
          <cell r="C526">
            <v>902</v>
          </cell>
        </row>
        <row r="527">
          <cell r="A527">
            <v>4862</v>
          </cell>
          <cell r="B527">
            <v>101</v>
          </cell>
          <cell r="C527">
            <v>407</v>
          </cell>
        </row>
        <row r="528">
          <cell r="A528">
            <v>4865</v>
          </cell>
          <cell r="B528">
            <v>101</v>
          </cell>
          <cell r="C528">
            <v>744</v>
          </cell>
        </row>
        <row r="529">
          <cell r="A529">
            <v>4867</v>
          </cell>
          <cell r="B529">
            <v>101</v>
          </cell>
          <cell r="C529">
            <v>102</v>
          </cell>
        </row>
        <row r="530">
          <cell r="A530">
            <v>4868</v>
          </cell>
          <cell r="B530">
            <v>101</v>
          </cell>
          <cell r="C530" t="str">
            <v>011</v>
          </cell>
        </row>
        <row r="531">
          <cell r="A531">
            <v>4869</v>
          </cell>
          <cell r="B531">
            <v>101</v>
          </cell>
          <cell r="C531" t="str">
            <v>011</v>
          </cell>
        </row>
        <row r="532">
          <cell r="A532">
            <v>4875</v>
          </cell>
          <cell r="B532">
            <v>101</v>
          </cell>
          <cell r="C532" t="str">
            <v>011</v>
          </cell>
        </row>
        <row r="533">
          <cell r="A533">
            <v>4881</v>
          </cell>
          <cell r="B533">
            <v>201</v>
          </cell>
          <cell r="C533">
            <v>930</v>
          </cell>
        </row>
        <row r="534">
          <cell r="A534">
            <v>4883</v>
          </cell>
          <cell r="B534">
            <v>101</v>
          </cell>
          <cell r="C534">
            <v>930</v>
          </cell>
        </row>
        <row r="535">
          <cell r="A535">
            <v>4888</v>
          </cell>
          <cell r="B535">
            <v>101</v>
          </cell>
          <cell r="C535">
            <v>930</v>
          </cell>
        </row>
        <row r="536">
          <cell r="A536">
            <v>4889</v>
          </cell>
          <cell r="B536">
            <v>101</v>
          </cell>
          <cell r="C536">
            <v>930</v>
          </cell>
        </row>
        <row r="537">
          <cell r="A537">
            <v>4892</v>
          </cell>
          <cell r="B537">
            <v>101</v>
          </cell>
          <cell r="C537">
            <v>930</v>
          </cell>
        </row>
        <row r="538">
          <cell r="A538">
            <v>4895</v>
          </cell>
          <cell r="B538">
            <v>287</v>
          </cell>
          <cell r="C538" t="str">
            <v>931</v>
          </cell>
        </row>
        <row r="539">
          <cell r="A539">
            <v>5030</v>
          </cell>
          <cell r="B539">
            <v>101</v>
          </cell>
          <cell r="C539">
            <v>334</v>
          </cell>
        </row>
        <row r="540">
          <cell r="A540">
            <v>6001</v>
          </cell>
          <cell r="B540">
            <v>201</v>
          </cell>
          <cell r="C540">
            <v>800</v>
          </cell>
        </row>
        <row r="541">
          <cell r="A541">
            <v>6008</v>
          </cell>
          <cell r="B541">
            <v>101</v>
          </cell>
          <cell r="C541">
            <v>650</v>
          </cell>
        </row>
        <row r="542">
          <cell r="A542">
            <v>6010</v>
          </cell>
          <cell r="B542">
            <v>201</v>
          </cell>
          <cell r="C542">
            <v>800</v>
          </cell>
        </row>
        <row r="543">
          <cell r="A543">
            <v>6011</v>
          </cell>
          <cell r="B543">
            <v>101</v>
          </cell>
          <cell r="C543">
            <v>650</v>
          </cell>
        </row>
        <row r="544">
          <cell r="A544">
            <v>6014</v>
          </cell>
          <cell r="B544">
            <v>201</v>
          </cell>
          <cell r="C544" t="str">
            <v>810</v>
          </cell>
        </row>
        <row r="545">
          <cell r="A545">
            <v>6017</v>
          </cell>
          <cell r="B545">
            <v>201</v>
          </cell>
          <cell r="C545" t="str">
            <v>810</v>
          </cell>
        </row>
        <row r="546">
          <cell r="A546">
            <v>6018</v>
          </cell>
          <cell r="B546">
            <v>101</v>
          </cell>
          <cell r="C546">
            <v>650</v>
          </cell>
        </row>
        <row r="547">
          <cell r="A547">
            <v>6019</v>
          </cell>
          <cell r="B547">
            <v>201</v>
          </cell>
          <cell r="C547">
            <v>800</v>
          </cell>
        </row>
        <row r="548">
          <cell r="A548">
            <v>6020</v>
          </cell>
          <cell r="B548">
            <v>210</v>
          </cell>
          <cell r="C548">
            <v>742</v>
          </cell>
        </row>
        <row r="549">
          <cell r="A549">
            <v>6021</v>
          </cell>
          <cell r="B549">
            <v>210</v>
          </cell>
          <cell r="C549">
            <v>742</v>
          </cell>
        </row>
        <row r="550">
          <cell r="A550">
            <v>6022</v>
          </cell>
          <cell r="B550">
            <v>210</v>
          </cell>
          <cell r="C550">
            <v>742</v>
          </cell>
        </row>
        <row r="551">
          <cell r="A551">
            <v>6023</v>
          </cell>
          <cell r="B551">
            <v>210</v>
          </cell>
          <cell r="C551">
            <v>742</v>
          </cell>
        </row>
        <row r="552">
          <cell r="A552">
            <v>6024</v>
          </cell>
          <cell r="B552">
            <v>210</v>
          </cell>
          <cell r="C552">
            <v>742</v>
          </cell>
        </row>
        <row r="553">
          <cell r="A553">
            <v>6025</v>
          </cell>
          <cell r="B553">
            <v>210</v>
          </cell>
          <cell r="C553">
            <v>742</v>
          </cell>
        </row>
        <row r="554">
          <cell r="A554">
            <v>6028</v>
          </cell>
          <cell r="B554">
            <v>609</v>
          </cell>
          <cell r="C554">
            <v>407</v>
          </cell>
        </row>
        <row r="555">
          <cell r="A555">
            <v>6031</v>
          </cell>
          <cell r="B555">
            <v>101</v>
          </cell>
          <cell r="C555">
            <v>407</v>
          </cell>
        </row>
        <row r="556">
          <cell r="A556">
            <v>6035</v>
          </cell>
          <cell r="B556">
            <v>602</v>
          </cell>
          <cell r="C556">
            <v>908</v>
          </cell>
        </row>
        <row r="557">
          <cell r="A557">
            <v>6040</v>
          </cell>
          <cell r="B557">
            <v>101</v>
          </cell>
          <cell r="C557">
            <v>752</v>
          </cell>
        </row>
        <row r="558">
          <cell r="A558">
            <v>6070</v>
          </cell>
          <cell r="B558">
            <v>101</v>
          </cell>
          <cell r="C558" t="str">
            <v>050</v>
          </cell>
        </row>
        <row r="559">
          <cell r="A559">
            <v>6072</v>
          </cell>
          <cell r="B559">
            <v>745</v>
          </cell>
          <cell r="C559" t="str">
            <v>050</v>
          </cell>
        </row>
        <row r="560">
          <cell r="A560">
            <v>6074</v>
          </cell>
          <cell r="B560">
            <v>395</v>
          </cell>
          <cell r="C560" t="str">
            <v>050</v>
          </cell>
        </row>
        <row r="561">
          <cell r="A561">
            <v>6075</v>
          </cell>
          <cell r="B561">
            <v>658</v>
          </cell>
          <cell r="C561" t="str">
            <v>050</v>
          </cell>
        </row>
        <row r="562">
          <cell r="A562">
            <v>6076</v>
          </cell>
          <cell r="B562">
            <v>657</v>
          </cell>
          <cell r="C562" t="str">
            <v>050</v>
          </cell>
        </row>
        <row r="563">
          <cell r="A563">
            <v>6077</v>
          </cell>
          <cell r="B563">
            <v>395</v>
          </cell>
          <cell r="C563" t="str">
            <v>050</v>
          </cell>
        </row>
        <row r="564">
          <cell r="A564">
            <v>6080</v>
          </cell>
          <cell r="B564">
            <v>101</v>
          </cell>
          <cell r="C564" t="str">
            <v>050</v>
          </cell>
        </row>
        <row r="565">
          <cell r="A565">
            <v>6082</v>
          </cell>
          <cell r="B565">
            <v>290</v>
          </cell>
          <cell r="C565" t="str">
            <v>050</v>
          </cell>
        </row>
        <row r="566">
          <cell r="A566">
            <v>6090</v>
          </cell>
          <cell r="B566">
            <v>660</v>
          </cell>
          <cell r="C566">
            <v>440</v>
          </cell>
        </row>
        <row r="567">
          <cell r="A567">
            <v>6100</v>
          </cell>
          <cell r="B567">
            <v>718</v>
          </cell>
          <cell r="C567" t="str">
            <v>083</v>
          </cell>
        </row>
        <row r="568">
          <cell r="A568">
            <v>6101</v>
          </cell>
          <cell r="B568">
            <v>718</v>
          </cell>
          <cell r="C568" t="str">
            <v>083</v>
          </cell>
        </row>
        <row r="569">
          <cell r="A569">
            <v>6102</v>
          </cell>
          <cell r="B569">
            <v>718</v>
          </cell>
          <cell r="C569" t="str">
            <v>083</v>
          </cell>
        </row>
        <row r="570">
          <cell r="A570">
            <v>6122</v>
          </cell>
          <cell r="B570">
            <v>101</v>
          </cell>
          <cell r="C570" t="str">
            <v>080</v>
          </cell>
        </row>
        <row r="571">
          <cell r="A571">
            <v>6131</v>
          </cell>
          <cell r="B571">
            <v>101</v>
          </cell>
          <cell r="C571">
            <v>470</v>
          </cell>
        </row>
        <row r="572">
          <cell r="A572">
            <v>6141</v>
          </cell>
          <cell r="B572">
            <v>505</v>
          </cell>
          <cell r="C572">
            <v>690</v>
          </cell>
        </row>
        <row r="573">
          <cell r="A573">
            <v>6142</v>
          </cell>
          <cell r="B573">
            <v>505</v>
          </cell>
          <cell r="C573">
            <v>690</v>
          </cell>
        </row>
        <row r="574">
          <cell r="A574">
            <v>6143</v>
          </cell>
          <cell r="B574">
            <v>505</v>
          </cell>
          <cell r="C574">
            <v>690</v>
          </cell>
        </row>
        <row r="575">
          <cell r="A575">
            <v>6144</v>
          </cell>
          <cell r="B575">
            <v>505</v>
          </cell>
          <cell r="C575">
            <v>690</v>
          </cell>
        </row>
        <row r="576">
          <cell r="A576">
            <v>6145</v>
          </cell>
          <cell r="B576">
            <v>505</v>
          </cell>
          <cell r="C576">
            <v>690</v>
          </cell>
        </row>
        <row r="577">
          <cell r="A577">
            <v>6146</v>
          </cell>
          <cell r="B577">
            <v>505</v>
          </cell>
          <cell r="C577">
            <v>690</v>
          </cell>
        </row>
        <row r="578">
          <cell r="A578">
            <v>6147</v>
          </cell>
          <cell r="B578">
            <v>502</v>
          </cell>
          <cell r="C578">
            <v>690</v>
          </cell>
        </row>
        <row r="579">
          <cell r="A579">
            <v>6148</v>
          </cell>
          <cell r="B579">
            <v>502</v>
          </cell>
          <cell r="C579">
            <v>690</v>
          </cell>
        </row>
        <row r="580">
          <cell r="A580">
            <v>6149</v>
          </cell>
          <cell r="B580">
            <v>505</v>
          </cell>
          <cell r="C580">
            <v>690</v>
          </cell>
        </row>
        <row r="581">
          <cell r="A581">
            <v>6150</v>
          </cell>
          <cell r="B581">
            <v>101</v>
          </cell>
          <cell r="C581" t="str">
            <v>054</v>
          </cell>
        </row>
        <row r="582">
          <cell r="A582">
            <v>6151</v>
          </cell>
          <cell r="B582">
            <v>101</v>
          </cell>
          <cell r="C582" t="str">
            <v>054</v>
          </cell>
        </row>
        <row r="583">
          <cell r="A583">
            <v>6201</v>
          </cell>
          <cell r="B583">
            <v>101</v>
          </cell>
          <cell r="C583">
            <v>500</v>
          </cell>
        </row>
        <row r="584">
          <cell r="A584">
            <v>6215</v>
          </cell>
          <cell r="B584">
            <v>717</v>
          </cell>
          <cell r="C584" t="str">
            <v>070</v>
          </cell>
        </row>
        <row r="585">
          <cell r="A585">
            <v>6220</v>
          </cell>
          <cell r="B585">
            <v>618</v>
          </cell>
          <cell r="C585" t="str">
            <v>810</v>
          </cell>
        </row>
        <row r="586">
          <cell r="A586">
            <v>6224</v>
          </cell>
          <cell r="B586">
            <v>201</v>
          </cell>
          <cell r="C586" t="str">
            <v>651</v>
          </cell>
        </row>
        <row r="587">
          <cell r="A587">
            <v>6241</v>
          </cell>
          <cell r="B587">
            <v>615</v>
          </cell>
          <cell r="C587">
            <v>752</v>
          </cell>
        </row>
        <row r="588">
          <cell r="A588">
            <v>9030</v>
          </cell>
          <cell r="B588">
            <v>101</v>
          </cell>
          <cell r="C588" t="str">
            <v>030</v>
          </cell>
        </row>
        <row r="589">
          <cell r="A589">
            <v>9040</v>
          </cell>
          <cell r="B589">
            <v>101</v>
          </cell>
          <cell r="C589" t="str">
            <v>040</v>
          </cell>
        </row>
        <row r="590">
          <cell r="A590">
            <v>9050</v>
          </cell>
          <cell r="B590">
            <v>101</v>
          </cell>
          <cell r="C590" t="str">
            <v>050</v>
          </cell>
        </row>
        <row r="591">
          <cell r="A591">
            <v>9081</v>
          </cell>
          <cell r="B591">
            <v>101</v>
          </cell>
          <cell r="C591">
            <v>801</v>
          </cell>
        </row>
        <row r="592">
          <cell r="A592">
            <v>9130</v>
          </cell>
          <cell r="B592">
            <v>101</v>
          </cell>
          <cell r="C592">
            <v>130</v>
          </cell>
        </row>
        <row r="593">
          <cell r="A593">
            <v>9600</v>
          </cell>
          <cell r="B593">
            <v>101</v>
          </cell>
          <cell r="C593">
            <v>600</v>
          </cell>
        </row>
        <row r="594">
          <cell r="A594">
            <v>9651</v>
          </cell>
          <cell r="B594">
            <v>201</v>
          </cell>
          <cell r="C594" t="str">
            <v>651</v>
          </cell>
        </row>
        <row r="595">
          <cell r="A595">
            <v>9707</v>
          </cell>
          <cell r="B595">
            <v>101</v>
          </cell>
          <cell r="C595">
            <v>707</v>
          </cell>
        </row>
        <row r="596">
          <cell r="A596">
            <v>9741</v>
          </cell>
          <cell r="B596">
            <v>101</v>
          </cell>
          <cell r="C596">
            <v>7401</v>
          </cell>
        </row>
        <row r="597">
          <cell r="A597">
            <v>9748</v>
          </cell>
          <cell r="B597">
            <v>101</v>
          </cell>
          <cell r="C597">
            <v>748</v>
          </cell>
        </row>
        <row r="598">
          <cell r="A598">
            <v>9749</v>
          </cell>
          <cell r="B598">
            <v>101</v>
          </cell>
          <cell r="C598">
            <v>749</v>
          </cell>
        </row>
        <row r="599">
          <cell r="A599">
            <v>9998</v>
          </cell>
          <cell r="B599">
            <v>201</v>
          </cell>
          <cell r="C599">
            <v>800</v>
          </cell>
        </row>
        <row r="600">
          <cell r="A600">
            <v>9999</v>
          </cell>
          <cell r="B600">
            <v>205</v>
          </cell>
          <cell r="C600" t="str">
            <v>060</v>
          </cell>
        </row>
      </sheetData>
      <sheetData sheetId="3">
        <row r="6">
          <cell r="A6">
            <v>2501</v>
          </cell>
          <cell r="B6" t="str">
            <v>APPROPRIATION CONTROL</v>
          </cell>
          <cell r="C6" t="str">
            <v>General Fund</v>
          </cell>
        </row>
        <row r="7">
          <cell r="A7">
            <v>2502</v>
          </cell>
          <cell r="B7" t="str">
            <v>APPROPRIATION CONTROL</v>
          </cell>
          <cell r="C7" t="str">
            <v>Inter-Agency Transfer</v>
          </cell>
        </row>
        <row r="8">
          <cell r="A8">
            <v>2504</v>
          </cell>
          <cell r="B8" t="str">
            <v>PRIOR YEAR HIGHWAY AUTHORIZATION</v>
          </cell>
          <cell r="C8" t="str">
            <v>Highway Fund</v>
          </cell>
        </row>
        <row r="9">
          <cell r="A9">
            <v>2505</v>
          </cell>
          <cell r="B9" t="str">
            <v>ALLOCATION FROM FUND</v>
          </cell>
          <cell r="C9" t="str">
            <v>Other Funds</v>
          </cell>
        </row>
        <row r="10">
          <cell r="A10">
            <v>2507</v>
          </cell>
          <cell r="B10" t="str">
            <v>HIGHWAY FUND AUTHORIZATION</v>
          </cell>
          <cell r="C10" t="str">
            <v>Highway Fund</v>
          </cell>
        </row>
        <row r="11">
          <cell r="A11">
            <v>2508</v>
          </cell>
          <cell r="B11" t="str">
            <v>REVERSIONS FROM PRIOR ALLOCATION</v>
          </cell>
          <cell r="C11" t="str">
            <v>IF</v>
          </cell>
        </row>
        <row r="12">
          <cell r="A12">
            <v>2509</v>
          </cell>
          <cell r="B12" t="str">
            <v>CORR TO PRIOR YEAR GEN FUND APPROP</v>
          </cell>
          <cell r="C12" t="str">
            <v>Other Funds</v>
          </cell>
        </row>
        <row r="13">
          <cell r="A13">
            <v>2510</v>
          </cell>
          <cell r="B13" t="str">
            <v>REVERSIONS</v>
          </cell>
          <cell r="C13" t="str">
            <v>Reversion</v>
          </cell>
        </row>
        <row r="14">
          <cell r="A14">
            <v>2511</v>
          </cell>
          <cell r="B14" t="str">
            <v>BALANCE FORWARD FROM PREVIOUS YEAR</v>
          </cell>
          <cell r="C14" t="str">
            <v>Balance Forward</v>
          </cell>
        </row>
        <row r="15">
          <cell r="A15">
            <v>2512</v>
          </cell>
          <cell r="B15" t="str">
            <v>BALANCE FORWARD TO NEW YEAR</v>
          </cell>
          <cell r="C15" t="str">
            <v>Balance Forward</v>
          </cell>
        </row>
        <row r="16">
          <cell r="A16">
            <v>2513</v>
          </cell>
          <cell r="B16" t="str">
            <v>BALANCE FORWARD TO NEW YEAR NEW B/A</v>
          </cell>
          <cell r="C16" t="str">
            <v>Balance Forward</v>
          </cell>
        </row>
        <row r="17">
          <cell r="A17">
            <v>2514</v>
          </cell>
          <cell r="B17" t="str">
            <v>BALANCE FORWARD TO NEW YR NEW FUND &amp; B/A</v>
          </cell>
          <cell r="C17" t="str">
            <v>Balance Forward</v>
          </cell>
        </row>
        <row r="18">
          <cell r="A18">
            <v>2515</v>
          </cell>
          <cell r="B18" t="str">
            <v>ADVANCES FROM GENERAL FUND</v>
          </cell>
          <cell r="C18" t="str">
            <v>General Fund</v>
          </cell>
        </row>
        <row r="19">
          <cell r="A19">
            <v>2516</v>
          </cell>
          <cell r="B19" t="str">
            <v>BUDGETARY TRANSFERS</v>
          </cell>
          <cell r="C19" t="str">
            <v>Inter-Agency Transfer</v>
          </cell>
        </row>
        <row r="20">
          <cell r="A20">
            <v>2517</v>
          </cell>
          <cell r="B20" t="str">
            <v>RETURN GENERAL FUND ADVANCE</v>
          </cell>
          <cell r="C20" t="str">
            <v>General Fund</v>
          </cell>
        </row>
        <row r="21">
          <cell r="A21">
            <v>2518</v>
          </cell>
          <cell r="B21" t="str">
            <v>HIGHWAY FUND REVERSION</v>
          </cell>
          <cell r="C21" t="str">
            <v>Highway Fund</v>
          </cell>
        </row>
        <row r="22">
          <cell r="A22">
            <v>2519</v>
          </cell>
          <cell r="B22" t="str">
            <v>REVERSIONS - INDUSTRIAL RELATIONS</v>
          </cell>
          <cell r="C22" t="str">
            <v>Other Funds</v>
          </cell>
        </row>
        <row r="23">
          <cell r="A23">
            <v>2520</v>
          </cell>
          <cell r="B23" t="str">
            <v>FEDERAL FUNDS FROM PREVIOUS YEAR</v>
          </cell>
          <cell r="C23" t="str">
            <v>Balance Forward</v>
          </cell>
        </row>
        <row r="24">
          <cell r="A24">
            <v>2521</v>
          </cell>
          <cell r="B24" t="str">
            <v>FEDERAL FUNDS TO NEW YEAR</v>
          </cell>
          <cell r="C24" t="str">
            <v>Balance Forward</v>
          </cell>
        </row>
        <row r="25">
          <cell r="A25">
            <v>2522</v>
          </cell>
          <cell r="B25" t="str">
            <v>SUPPLEMENTAL APPROPRIATIONS</v>
          </cell>
          <cell r="C25" t="str">
            <v>General Fund</v>
          </cell>
        </row>
        <row r="26">
          <cell r="A26">
            <v>2523</v>
          </cell>
          <cell r="B26" t="str">
            <v>FEDERAL FUNDS TO NEW YEAR NEW B/A</v>
          </cell>
          <cell r="C26" t="str">
            <v>Balance Forward</v>
          </cell>
        </row>
        <row r="27">
          <cell r="A27">
            <v>2525</v>
          </cell>
          <cell r="B27" t="str">
            <v>HIGHWAY FUND SUPPLEMENTAL</v>
          </cell>
          <cell r="C27" t="str">
            <v>Highway Fund</v>
          </cell>
        </row>
        <row r="28">
          <cell r="A28">
            <v>2526</v>
          </cell>
          <cell r="B28" t="str">
            <v>IFC REVERSION</v>
          </cell>
          <cell r="C28" t="str">
            <v>IF</v>
          </cell>
        </row>
        <row r="29">
          <cell r="A29">
            <v>2527</v>
          </cell>
          <cell r="B29" t="str">
            <v>IFC REVERSION - WEATHER MOD</v>
          </cell>
          <cell r="C29" t="str">
            <v>IF</v>
          </cell>
        </row>
        <row r="30">
          <cell r="A30">
            <v>2528</v>
          </cell>
          <cell r="B30" t="str">
            <v>REVERSION TO INDIGENT ACCIDENT ACCT</v>
          </cell>
          <cell r="C30" t="str">
            <v>Inter-Agency Transfer</v>
          </cell>
        </row>
        <row r="31">
          <cell r="A31">
            <v>2534</v>
          </cell>
          <cell r="B31" t="str">
            <v>ADJUST TO RECONCILE BUDGET TO FUND</v>
          </cell>
          <cell r="C31" t="str">
            <v>Balance Forward</v>
          </cell>
        </row>
        <row r="32">
          <cell r="A32">
            <v>2537</v>
          </cell>
          <cell r="B32" t="str">
            <v>CORRECTION TO PRIOR YEAR REVERSION</v>
          </cell>
          <cell r="C32" t="str">
            <v>Other Funds</v>
          </cell>
        </row>
        <row r="33">
          <cell r="A33">
            <v>2538</v>
          </cell>
          <cell r="B33" t="str">
            <v>CARRY FORWARD ADJUSTMENT FOR PRIOR YR</v>
          </cell>
          <cell r="C33" t="str">
            <v>Balance Forward</v>
          </cell>
        </row>
        <row r="34">
          <cell r="A34">
            <v>2540</v>
          </cell>
          <cell r="B34" t="str">
            <v>Shortfall</v>
          </cell>
          <cell r="C34" t="str">
            <v>Other Funds</v>
          </cell>
        </row>
        <row r="35">
          <cell r="A35">
            <v>2550</v>
          </cell>
          <cell r="B35" t="str">
            <v>FUND BALANCE</v>
          </cell>
          <cell r="C35" t="str">
            <v>Other Funds</v>
          </cell>
        </row>
        <row r="36">
          <cell r="A36">
            <v>2572</v>
          </cell>
          <cell r="B36" t="str">
            <v>SALARY ADJUSTMENT - CLASSIFIED</v>
          </cell>
          <cell r="C36" t="str">
            <v>General Fund</v>
          </cell>
        </row>
        <row r="37">
          <cell r="A37">
            <v>2573</v>
          </cell>
          <cell r="B37" t="str">
            <v>SALARY ADJUSTMENT - UNCLASSIFIED</v>
          </cell>
          <cell r="C37" t="str">
            <v>General Fund</v>
          </cell>
        </row>
        <row r="38">
          <cell r="A38">
            <v>2574</v>
          </cell>
          <cell r="B38" t="str">
            <v>SALARY ADJUSTMENT - GENERAL FUND</v>
          </cell>
          <cell r="C38" t="str">
            <v>General Fund</v>
          </cell>
        </row>
        <row r="39">
          <cell r="A39">
            <v>2578</v>
          </cell>
          <cell r="B39" t="str">
            <v>SALARY ADJUSTMENT - HIGHWAY FUND</v>
          </cell>
          <cell r="C39" t="str">
            <v>Highway Fund</v>
          </cell>
        </row>
        <row r="40">
          <cell r="A40">
            <v>2580</v>
          </cell>
          <cell r="B40" t="str">
            <v>FEDERAL FUNDS FROM PRIOR YEAR</v>
          </cell>
          <cell r="C40" t="str">
            <v>Balance Forward</v>
          </cell>
        </row>
        <row r="41">
          <cell r="A41">
            <v>2581</v>
          </cell>
          <cell r="B41" t="str">
            <v>FEDERAL FUNDS FROM PRIOR YEAR</v>
          </cell>
          <cell r="C41" t="str">
            <v>Balance Forward</v>
          </cell>
        </row>
        <row r="42">
          <cell r="A42">
            <v>2582</v>
          </cell>
          <cell r="B42" t="str">
            <v>FEDERAL FUNDS FROM PRIOR YEAR</v>
          </cell>
          <cell r="C42" t="str">
            <v>Balance Forward</v>
          </cell>
        </row>
        <row r="43">
          <cell r="A43">
            <v>2583</v>
          </cell>
          <cell r="B43" t="str">
            <v>FEDERAL FUNDS FROM PRIOR YEAR</v>
          </cell>
          <cell r="C43" t="str">
            <v>Balance Forward</v>
          </cell>
        </row>
        <row r="44">
          <cell r="A44">
            <v>2584</v>
          </cell>
          <cell r="B44" t="str">
            <v>FEDERAL FUNDS FROM PRIOR YEAR</v>
          </cell>
          <cell r="C44" t="str">
            <v>Balance Forward</v>
          </cell>
        </row>
        <row r="45">
          <cell r="A45">
            <v>2585</v>
          </cell>
          <cell r="B45" t="str">
            <v>FEDERAL FUNDS FROM PRIOR YEAR</v>
          </cell>
          <cell r="C45" t="str">
            <v>Balance Forward</v>
          </cell>
        </row>
        <row r="46">
          <cell r="A46">
            <v>2586</v>
          </cell>
          <cell r="B46" t="str">
            <v>FEDERAL FUNDS FROM PRIOR YEAR</v>
          </cell>
          <cell r="C46" t="str">
            <v>Balance Forward</v>
          </cell>
        </row>
        <row r="47">
          <cell r="A47">
            <v>2587</v>
          </cell>
          <cell r="B47" t="str">
            <v>FEDERAL FUNDS FROM PRIOR YEAR</v>
          </cell>
          <cell r="C47" t="str">
            <v>Balance Forward</v>
          </cell>
        </row>
        <row r="48">
          <cell r="A48">
            <v>2588</v>
          </cell>
          <cell r="B48" t="str">
            <v>FEDERAL FUNDS FROM PRIOR YEAR</v>
          </cell>
          <cell r="C48" t="str">
            <v>Balance Forward</v>
          </cell>
        </row>
        <row r="49">
          <cell r="A49">
            <v>2589</v>
          </cell>
          <cell r="B49" t="str">
            <v>FEDERAL FUNDS FROM PRIOR YEAR</v>
          </cell>
          <cell r="C49" t="str">
            <v>Balance Forward</v>
          </cell>
        </row>
        <row r="50">
          <cell r="A50">
            <v>3056</v>
          </cell>
          <cell r="B50" t="str">
            <v>PERSONAL PROPERTY TAXES - B/A 1082 ONLY</v>
          </cell>
          <cell r="C50" t="str">
            <v>Other Funds</v>
          </cell>
        </row>
        <row r="51">
          <cell r="A51">
            <v>3057</v>
          </cell>
          <cell r="B51" t="str">
            <v>TRANSIENT LODGING TAX</v>
          </cell>
          <cell r="C51" t="str">
            <v>Other Funds</v>
          </cell>
        </row>
        <row r="52">
          <cell r="A52">
            <v>3100</v>
          </cell>
          <cell r="B52" t="str">
            <v>CREDIT UNION FEES</v>
          </cell>
          <cell r="C52" t="str">
            <v>Other Funds</v>
          </cell>
        </row>
        <row r="53">
          <cell r="A53">
            <v>3107</v>
          </cell>
          <cell r="B53" t="str">
            <v>MISC LICENSES, FEES, PERMITS</v>
          </cell>
          <cell r="C53" t="str">
            <v>Other Funds</v>
          </cell>
        </row>
        <row r="54">
          <cell r="A54">
            <v>3110</v>
          </cell>
          <cell r="B54" t="str">
            <v>BANKING LICENSES</v>
          </cell>
          <cell r="C54" t="str">
            <v>Other Funds</v>
          </cell>
        </row>
        <row r="55">
          <cell r="A55">
            <v>3114</v>
          </cell>
          <cell r="B55" t="str">
            <v>CHECK CASHING/DEF DEPOSIT REG FEE</v>
          </cell>
          <cell r="C55" t="str">
            <v>Other Funds</v>
          </cell>
        </row>
        <row r="56">
          <cell r="A56">
            <v>3115</v>
          </cell>
          <cell r="B56" t="str">
            <v>TRUST COMPANY LICENSES</v>
          </cell>
          <cell r="C56" t="str">
            <v>Other Funds</v>
          </cell>
        </row>
        <row r="57">
          <cell r="A57">
            <v>3116</v>
          </cell>
          <cell r="B57" t="str">
            <v>COLLECTION AGENCY LICENSES/FEES</v>
          </cell>
          <cell r="C57" t="str">
            <v>Other Funds</v>
          </cell>
        </row>
        <row r="58">
          <cell r="A58">
            <v>3135</v>
          </cell>
          <cell r="B58" t="str">
            <v>DEVELOPMENT CORP LICENSES</v>
          </cell>
          <cell r="C58" t="str">
            <v>Other Funds</v>
          </cell>
        </row>
        <row r="59">
          <cell r="A59">
            <v>3142</v>
          </cell>
          <cell r="B59" t="str">
            <v>SAVINGS AND LOAN FEES</v>
          </cell>
          <cell r="C59" t="str">
            <v>Other Funds</v>
          </cell>
        </row>
        <row r="60">
          <cell r="A60">
            <v>3143</v>
          </cell>
          <cell r="B60" t="str">
            <v>ESCROW AGENT FEES</v>
          </cell>
          <cell r="C60" t="str">
            <v>Other Funds</v>
          </cell>
        </row>
        <row r="61">
          <cell r="A61">
            <v>3163</v>
          </cell>
          <cell r="B61" t="str">
            <v>MORTGAGE CO LICENSE/EXAM FEES</v>
          </cell>
          <cell r="C61" t="str">
            <v>Other Funds</v>
          </cell>
        </row>
        <row r="62">
          <cell r="A62">
            <v>3164</v>
          </cell>
          <cell r="B62" t="str">
            <v>DEBT ADJUSTERS LICENSE/EXAM FEES</v>
          </cell>
          <cell r="C62" t="str">
            <v>Other Funds</v>
          </cell>
        </row>
        <row r="63">
          <cell r="A63">
            <v>3172</v>
          </cell>
          <cell r="B63" t="str">
            <v>PRIVATE SCHOOL LICENSES</v>
          </cell>
          <cell r="C63" t="str">
            <v>Other Funds</v>
          </cell>
        </row>
        <row r="64">
          <cell r="A64">
            <v>3174</v>
          </cell>
          <cell r="B64" t="str">
            <v>SMALL LOAN CO LICENSES/FEES</v>
          </cell>
          <cell r="C64" t="str">
            <v>Other Funds</v>
          </cell>
        </row>
        <row r="65">
          <cell r="A65">
            <v>3175</v>
          </cell>
          <cell r="B65" t="str">
            <v>MONEY ORDER CO LICENSES/FEES</v>
          </cell>
          <cell r="C65" t="str">
            <v>Other Funds</v>
          </cell>
        </row>
        <row r="66">
          <cell r="A66">
            <v>3177</v>
          </cell>
          <cell r="B66" t="str">
            <v>THRIFT CO APPLICTN/LICENSE FEES</v>
          </cell>
          <cell r="C66" t="str">
            <v>Other Funds</v>
          </cell>
        </row>
        <row r="67">
          <cell r="A67">
            <v>3179</v>
          </cell>
          <cell r="B67" t="str">
            <v>FINANCIAL INSTITUTION FEES</v>
          </cell>
          <cell r="C67" t="str">
            <v>Other Funds</v>
          </cell>
        </row>
        <row r="68">
          <cell r="A68">
            <v>3222</v>
          </cell>
          <cell r="B68" t="str">
            <v>EXCESS PROPERTY SALES</v>
          </cell>
          <cell r="C68" t="str">
            <v>Other Funds</v>
          </cell>
        </row>
        <row r="69">
          <cell r="A69">
            <v>3271</v>
          </cell>
          <cell r="B69" t="str">
            <v>MISC FINES/FORFEITURES</v>
          </cell>
          <cell r="C69" t="str">
            <v>Other Funds</v>
          </cell>
        </row>
        <row r="70">
          <cell r="A70">
            <v>3272</v>
          </cell>
          <cell r="B70" t="str">
            <v>MISCELLANEOUS REFUNDS</v>
          </cell>
          <cell r="C70" t="str">
            <v>Other Funds</v>
          </cell>
        </row>
        <row r="71">
          <cell r="A71">
            <v>3274</v>
          </cell>
          <cell r="B71" t="str">
            <v>MISCELLANEOUS APPRAISER FEES</v>
          </cell>
          <cell r="C71" t="str">
            <v>Other Funds</v>
          </cell>
        </row>
        <row r="72">
          <cell r="A72">
            <v>3275</v>
          </cell>
          <cell r="B72" t="str">
            <v>SETTLEMENT INCOME</v>
          </cell>
          <cell r="C72" t="str">
            <v>Other Funds</v>
          </cell>
        </row>
        <row r="73">
          <cell r="A73">
            <v>3278</v>
          </cell>
          <cell r="B73" t="str">
            <v>COST CONTAINMENT FEES</v>
          </cell>
          <cell r="C73" t="str">
            <v>Other Funds</v>
          </cell>
        </row>
        <row r="74">
          <cell r="A74">
            <v>3290</v>
          </cell>
          <cell r="B74" t="str">
            <v>INTEREST INCOME - TREAS INVEST</v>
          </cell>
          <cell r="C74" t="str">
            <v>Other Funds</v>
          </cell>
        </row>
        <row r="75">
          <cell r="A75">
            <v>3291</v>
          </cell>
          <cell r="B75" t="str">
            <v>INTEREST INCOME - OTHER - B/A 4204 ONLY</v>
          </cell>
          <cell r="C75" t="str">
            <v>Other Funds</v>
          </cell>
        </row>
        <row r="76">
          <cell r="A76">
            <v>3301</v>
          </cell>
          <cell r="B76" t="str">
            <v>LODGING TAX</v>
          </cell>
          <cell r="C76" t="str">
            <v>Other Funds</v>
          </cell>
        </row>
        <row r="77">
          <cell r="A77">
            <v>3302</v>
          </cell>
          <cell r="B77" t="str">
            <v>WATER DISTRICT ASSESSMENT</v>
          </cell>
          <cell r="C77" t="str">
            <v>Other Funds</v>
          </cell>
        </row>
        <row r="78">
          <cell r="A78">
            <v>3303</v>
          </cell>
          <cell r="B78" t="str">
            <v>MARINA DEVELOPMENT GAS TAXES</v>
          </cell>
          <cell r="C78" t="str">
            <v>Other Funds</v>
          </cell>
        </row>
        <row r="79">
          <cell r="A79">
            <v>3304</v>
          </cell>
          <cell r="B79" t="str">
            <v>BOAT FUEL TAX</v>
          </cell>
          <cell r="C79" t="str">
            <v>Other Funds</v>
          </cell>
        </row>
        <row r="80">
          <cell r="A80">
            <v>3305</v>
          </cell>
          <cell r="B80" t="str">
            <v>ASSESSMENTS</v>
          </cell>
          <cell r="C80" t="str">
            <v>Other Funds</v>
          </cell>
        </row>
        <row r="81">
          <cell r="A81">
            <v>3307</v>
          </cell>
          <cell r="B81" t="str">
            <v>BEEF PROMOTION ASSESSMENT</v>
          </cell>
          <cell r="C81" t="str">
            <v>Other Funds</v>
          </cell>
        </row>
        <row r="82">
          <cell r="A82">
            <v>3308</v>
          </cell>
          <cell r="B82" t="str">
            <v>ALFALFA SEED ASSESSMENT</v>
          </cell>
          <cell r="C82" t="str">
            <v>Other Funds</v>
          </cell>
        </row>
        <row r="83">
          <cell r="A83">
            <v>3309</v>
          </cell>
          <cell r="B83" t="str">
            <v>GARLIC/ONION ASSESSMENT</v>
          </cell>
          <cell r="C83" t="str">
            <v>Other Funds</v>
          </cell>
        </row>
        <row r="84">
          <cell r="A84">
            <v>3310</v>
          </cell>
          <cell r="B84" t="str">
            <v>YOGURT ASSESSMENTS</v>
          </cell>
          <cell r="C84" t="str">
            <v>Other Funds</v>
          </cell>
        </row>
        <row r="85">
          <cell r="A85">
            <v>3311</v>
          </cell>
          <cell r="B85" t="str">
            <v>MILK AND CREAM ASSESSMENTS</v>
          </cell>
          <cell r="C85" t="str">
            <v>Other Funds</v>
          </cell>
        </row>
        <row r="86">
          <cell r="A86">
            <v>3312</v>
          </cell>
          <cell r="B86" t="str">
            <v>ICE CREAM ASSESSMENTS</v>
          </cell>
          <cell r="C86" t="str">
            <v>Other Funds</v>
          </cell>
        </row>
        <row r="87">
          <cell r="A87">
            <v>3313</v>
          </cell>
          <cell r="B87" t="str">
            <v>COTTAGE CHEESE ASSESSMENTS</v>
          </cell>
          <cell r="C87" t="str">
            <v>Other Funds</v>
          </cell>
        </row>
        <row r="88">
          <cell r="A88">
            <v>3314</v>
          </cell>
          <cell r="B88" t="str">
            <v>BUTTER ASSESSMENTS</v>
          </cell>
          <cell r="C88" t="str">
            <v>Other Funds</v>
          </cell>
        </row>
        <row r="89">
          <cell r="A89">
            <v>3315</v>
          </cell>
          <cell r="B89" t="str">
            <v>REGULATORY ASSESSMENTS</v>
          </cell>
          <cell r="C89" t="str">
            <v>Other Funds</v>
          </cell>
        </row>
        <row r="90">
          <cell r="A90">
            <v>3316</v>
          </cell>
          <cell r="B90" t="str">
            <v>INSURANCE FRAUD ASSESSMENTS</v>
          </cell>
          <cell r="C90" t="str">
            <v>Other Funds</v>
          </cell>
        </row>
        <row r="91">
          <cell r="A91">
            <v>3317</v>
          </cell>
          <cell r="B91" t="str">
            <v>LIQUOR TAX</v>
          </cell>
          <cell r="C91" t="str">
            <v>Other Funds</v>
          </cell>
        </row>
        <row r="92">
          <cell r="A92">
            <v>3318</v>
          </cell>
          <cell r="B92" t="str">
            <v>AB595 RENTAL CAR TAX</v>
          </cell>
          <cell r="C92" t="str">
            <v>Other Funds</v>
          </cell>
        </row>
        <row r="93">
          <cell r="A93">
            <v>3319</v>
          </cell>
          <cell r="B93" t="str">
            <v>LIVESTOCK INSPECTION TAX</v>
          </cell>
          <cell r="C93" t="str">
            <v>Other Funds</v>
          </cell>
        </row>
        <row r="94">
          <cell r="A94">
            <v>3320</v>
          </cell>
          <cell r="B94" t="str">
            <v>REAL PROPERTY TAXES</v>
          </cell>
          <cell r="C94" t="str">
            <v>Other Funds</v>
          </cell>
        </row>
        <row r="95">
          <cell r="A95">
            <v>3321</v>
          </cell>
          <cell r="B95" t="str">
            <v>ONE CENT AD VALOREM TAX</v>
          </cell>
          <cell r="C95" t="str">
            <v>Other Funds</v>
          </cell>
        </row>
        <row r="96">
          <cell r="A96">
            <v>3322</v>
          </cell>
          <cell r="B96" t="str">
            <v>GAS TAX</v>
          </cell>
          <cell r="C96" t="str">
            <v>Other Funds</v>
          </cell>
        </row>
        <row r="97">
          <cell r="A97">
            <v>3324</v>
          </cell>
          <cell r="B97" t="str">
            <v>MV GOVERNMENTAL SERVICES TAX COMMISSIONS</v>
          </cell>
          <cell r="C97" t="str">
            <v>Other Funds</v>
          </cell>
        </row>
        <row r="98">
          <cell r="A98">
            <v>3325</v>
          </cell>
          <cell r="B98" t="str">
            <v>CO PROPERTY TAX REC</v>
          </cell>
          <cell r="C98" t="str">
            <v>Other Funds</v>
          </cell>
        </row>
        <row r="99">
          <cell r="A99">
            <v>3326</v>
          </cell>
          <cell r="B99" t="str">
            <v>PRIOR YEAR ASSESSMENTS</v>
          </cell>
          <cell r="C99" t="str">
            <v>Other Funds</v>
          </cell>
        </row>
        <row r="100">
          <cell r="A100">
            <v>3327</v>
          </cell>
          <cell r="B100" t="str">
            <v>ESTATE TAX</v>
          </cell>
          <cell r="C100" t="str">
            <v>Other Funds</v>
          </cell>
        </row>
        <row r="101">
          <cell r="A101">
            <v>3328</v>
          </cell>
          <cell r="B101" t="str">
            <v>SCHOOL SUPPORT TAX</v>
          </cell>
          <cell r="C101" t="str">
            <v>Other Funds</v>
          </cell>
        </row>
        <row r="102">
          <cell r="A102">
            <v>3329</v>
          </cell>
          <cell r="B102" t="str">
            <v>ANNUAL SLOT TAX</v>
          </cell>
          <cell r="C102" t="str">
            <v>Other Funds</v>
          </cell>
        </row>
        <row r="103">
          <cell r="A103">
            <v>3330</v>
          </cell>
          <cell r="B103" t="str">
            <v>CENTRALLY ASSESSED PROPERTY TX</v>
          </cell>
          <cell r="C103" t="str">
            <v>Other Funds</v>
          </cell>
        </row>
        <row r="104">
          <cell r="A104">
            <v>3331</v>
          </cell>
          <cell r="B104" t="str">
            <v>CONTROLLED SUBSTANCE TAX</v>
          </cell>
          <cell r="C104" t="str">
            <v>Other Funds</v>
          </cell>
        </row>
        <row r="105">
          <cell r="A105">
            <v>3332</v>
          </cell>
          <cell r="B105" t="str">
            <v>PETROLEUM ASSESSMENT</v>
          </cell>
          <cell r="C105" t="str">
            <v>Other Funds</v>
          </cell>
        </row>
        <row r="106">
          <cell r="A106">
            <v>3334</v>
          </cell>
          <cell r="B106" t="str">
            <v>QUARTERLY SLOT TAX</v>
          </cell>
          <cell r="C106" t="str">
            <v>Other Funds</v>
          </cell>
        </row>
        <row r="107">
          <cell r="A107">
            <v>3335</v>
          </cell>
          <cell r="B107" t="str">
            <v>AB 579 TRANSIENT LODGING TAX</v>
          </cell>
          <cell r="C107" t="str">
            <v>Other Funds</v>
          </cell>
        </row>
        <row r="108">
          <cell r="A108">
            <v>3337</v>
          </cell>
          <cell r="B108" t="str">
            <v>LONG TERM CARE PROVIDER TAX</v>
          </cell>
          <cell r="C108" t="str">
            <v>Other Funds</v>
          </cell>
        </row>
        <row r="109">
          <cell r="A109">
            <v>3338</v>
          </cell>
          <cell r="B109" t="str">
            <v>REAL PROPERTY TRANSFER TAX</v>
          </cell>
          <cell r="C109" t="str">
            <v>Other Funds</v>
          </cell>
        </row>
        <row r="110">
          <cell r="A110">
            <v>3339</v>
          </cell>
          <cell r="B110" t="str">
            <v>AB595 PROPERTY TAX</v>
          </cell>
          <cell r="C110" t="str">
            <v>Other Funds</v>
          </cell>
        </row>
        <row r="111">
          <cell r="A111">
            <v>3340</v>
          </cell>
          <cell r="B111" t="str">
            <v>UNIVERSAL ENERGY CHARGE</v>
          </cell>
          <cell r="C111" t="str">
            <v>Other Funds</v>
          </cell>
        </row>
        <row r="112">
          <cell r="A112">
            <v>3341</v>
          </cell>
          <cell r="B112" t="str">
            <v>LIVE ENTERTAINMENT TAX ALLOCAT</v>
          </cell>
          <cell r="C112" t="str">
            <v>Other Funds</v>
          </cell>
        </row>
        <row r="113">
          <cell r="A113">
            <v>3401</v>
          </cell>
          <cell r="B113" t="str">
            <v>FEDERAL AID</v>
          </cell>
          <cell r="C113" t="str">
            <v>Federal Funds</v>
          </cell>
        </row>
        <row r="114">
          <cell r="A114">
            <v>3402</v>
          </cell>
          <cell r="B114" t="str">
            <v>FED EDUC OF HANDICAPPED CHILD</v>
          </cell>
          <cell r="C114" t="str">
            <v>Federal Funds</v>
          </cell>
        </row>
        <row r="115">
          <cell r="A115">
            <v>3403</v>
          </cell>
          <cell r="B115" t="str">
            <v>FED MANPOWER DEV GRANT</v>
          </cell>
          <cell r="C115" t="str">
            <v>Federal Funds</v>
          </cell>
        </row>
        <row r="116">
          <cell r="A116">
            <v>3404</v>
          </cell>
          <cell r="B116" t="str">
            <v>FED FOSTER ACTION GRANT</v>
          </cell>
          <cell r="C116" t="str">
            <v>Federal Funds</v>
          </cell>
        </row>
        <row r="117">
          <cell r="A117">
            <v>3405</v>
          </cell>
          <cell r="B117" t="str">
            <v>FED COMMUNITY AWARENESS GRANT</v>
          </cell>
          <cell r="C117" t="str">
            <v>Federal Funds</v>
          </cell>
        </row>
        <row r="118">
          <cell r="A118">
            <v>3406</v>
          </cell>
          <cell r="B118" t="str">
            <v>FED LABOR STATISTICS GRANT</v>
          </cell>
          <cell r="C118" t="str">
            <v>Federal Funds</v>
          </cell>
        </row>
        <row r="119">
          <cell r="A119">
            <v>3407</v>
          </cell>
          <cell r="B119" t="str">
            <v>FED DEPT OF OCUP HEALTH &amp; SFTY</v>
          </cell>
          <cell r="C119" t="str">
            <v>Federal Funds</v>
          </cell>
        </row>
        <row r="120">
          <cell r="A120">
            <v>3408</v>
          </cell>
          <cell r="B120" t="str">
            <v>FED MINE SAFETY &amp; HEALTH GRANT</v>
          </cell>
          <cell r="C120" t="str">
            <v>Federal Funds</v>
          </cell>
        </row>
        <row r="121">
          <cell r="A121">
            <v>3409</v>
          </cell>
          <cell r="B121" t="str">
            <v>FED HAZARDOUS WASTE GRANT</v>
          </cell>
          <cell r="C121" t="str">
            <v>Federal Funds</v>
          </cell>
        </row>
        <row r="122">
          <cell r="A122">
            <v>3410</v>
          </cell>
          <cell r="B122" t="str">
            <v>FED OLDER AMER INDEP LVG GRANT</v>
          </cell>
          <cell r="C122" t="str">
            <v>Federal Funds</v>
          </cell>
        </row>
        <row r="123">
          <cell r="A123">
            <v>3411</v>
          </cell>
          <cell r="B123" t="str">
            <v>FED ADMS BLOCK GRANT</v>
          </cell>
          <cell r="C123" t="str">
            <v>Federal Funds</v>
          </cell>
        </row>
        <row r="124">
          <cell r="A124">
            <v>3412</v>
          </cell>
          <cell r="B124" t="str">
            <v>FED GRANT (DIG 93.230)</v>
          </cell>
          <cell r="C124" t="str">
            <v>Federal Funds</v>
          </cell>
        </row>
        <row r="125">
          <cell r="A125">
            <v>3413</v>
          </cell>
          <cell r="B125" t="str">
            <v>FED LEGALIZATION IMPACT GRANT</v>
          </cell>
          <cell r="C125" t="str">
            <v>Federal Funds</v>
          </cell>
        </row>
        <row r="126">
          <cell r="A126">
            <v>3414</v>
          </cell>
          <cell r="B126" t="str">
            <v>FED DISABILITIES PROTECT &amp; ADV</v>
          </cell>
          <cell r="C126" t="str">
            <v>Federal Funds</v>
          </cell>
        </row>
        <row r="127">
          <cell r="A127">
            <v>3415</v>
          </cell>
          <cell r="B127" t="str">
            <v>FED TITLE III-B PROJECTS</v>
          </cell>
          <cell r="C127" t="str">
            <v>Federal Funds</v>
          </cell>
        </row>
        <row r="128">
          <cell r="A128">
            <v>3416</v>
          </cell>
          <cell r="B128" t="str">
            <v>FED TITLE IV-C</v>
          </cell>
          <cell r="C128" t="str">
            <v>Federal Funds</v>
          </cell>
        </row>
        <row r="129">
          <cell r="A129">
            <v>3417</v>
          </cell>
          <cell r="B129" t="str">
            <v>FED TITLE V SENIOR EMPLOYMENT</v>
          </cell>
          <cell r="C129" t="str">
            <v>Federal Funds</v>
          </cell>
        </row>
        <row r="130">
          <cell r="A130">
            <v>3418</v>
          </cell>
          <cell r="B130" t="str">
            <v>FED USDA FOOD PROGRAM</v>
          </cell>
          <cell r="C130" t="str">
            <v>Federal Funds</v>
          </cell>
        </row>
        <row r="131">
          <cell r="A131">
            <v>3419</v>
          </cell>
          <cell r="B131" t="str">
            <v>FED RAILROAD SAFETY GRANT</v>
          </cell>
          <cell r="C131" t="str">
            <v>Federal Funds</v>
          </cell>
        </row>
        <row r="132">
          <cell r="A132">
            <v>3420</v>
          </cell>
          <cell r="B132" t="str">
            <v>FED GAS PIPELINE SAFETY GRANT</v>
          </cell>
          <cell r="C132" t="str">
            <v>Federal Funds</v>
          </cell>
        </row>
        <row r="133">
          <cell r="A133">
            <v>3421</v>
          </cell>
          <cell r="B133" t="str">
            <v>FED HUD CONTRACT</v>
          </cell>
          <cell r="C133" t="str">
            <v>Federal Funds</v>
          </cell>
        </row>
        <row r="134">
          <cell r="A134">
            <v>3422</v>
          </cell>
          <cell r="B134" t="str">
            <v>FED MCH SPRANS GRANT</v>
          </cell>
          <cell r="C134" t="str">
            <v>Federal Funds</v>
          </cell>
        </row>
        <row r="135">
          <cell r="A135">
            <v>3423</v>
          </cell>
          <cell r="B135" t="str">
            <v>FED TRAFFIC SAFETY GRANT</v>
          </cell>
          <cell r="C135" t="str">
            <v>Federal Funds</v>
          </cell>
        </row>
        <row r="136">
          <cell r="A136">
            <v>3424</v>
          </cell>
          <cell r="B136" t="str">
            <v>FED HAZARDOUS MATERIALS GRANT</v>
          </cell>
          <cell r="C136" t="str">
            <v>Federal Funds</v>
          </cell>
        </row>
        <row r="137">
          <cell r="A137">
            <v>3425</v>
          </cell>
          <cell r="B137" t="str">
            <v>FED LEEKING UNDRGRND STRGE TNK</v>
          </cell>
          <cell r="C137" t="str">
            <v>Federal Funds</v>
          </cell>
        </row>
        <row r="138">
          <cell r="A138">
            <v>3426</v>
          </cell>
          <cell r="B138" t="str">
            <v>FED DUI SEMINARS</v>
          </cell>
          <cell r="C138" t="str">
            <v>Federal Funds</v>
          </cell>
        </row>
        <row r="139">
          <cell r="A139">
            <v>3428</v>
          </cell>
          <cell r="B139" t="str">
            <v>FED JOBS PROGRAM</v>
          </cell>
          <cell r="C139" t="str">
            <v>Federal Funds</v>
          </cell>
        </row>
        <row r="140">
          <cell r="A140">
            <v>3429</v>
          </cell>
          <cell r="B140" t="str">
            <v>FED ENFORCEMENT AIRCRAFT GRANT</v>
          </cell>
          <cell r="C140" t="str">
            <v>Federal Funds</v>
          </cell>
        </row>
        <row r="141">
          <cell r="A141">
            <v>3430</v>
          </cell>
          <cell r="B141" t="str">
            <v>FED GRANT-CVARS TRAFFIC RECORD</v>
          </cell>
          <cell r="C141" t="str">
            <v>Federal Funds</v>
          </cell>
        </row>
        <row r="142">
          <cell r="A142">
            <v>3431</v>
          </cell>
          <cell r="B142" t="str">
            <v>FEDERAL GRANT - I</v>
          </cell>
          <cell r="C142" t="str">
            <v>Federal Funds</v>
          </cell>
        </row>
        <row r="143">
          <cell r="A143">
            <v>3432</v>
          </cell>
          <cell r="B143" t="str">
            <v>FEDERAL GRANT - III</v>
          </cell>
          <cell r="C143" t="str">
            <v>Federal Funds</v>
          </cell>
        </row>
        <row r="144">
          <cell r="A144">
            <v>3433</v>
          </cell>
          <cell r="B144" t="str">
            <v>FED SSA REIMBURSEMENT</v>
          </cell>
          <cell r="C144" t="str">
            <v>Federal Funds</v>
          </cell>
        </row>
        <row r="145">
          <cell r="A145">
            <v>3434</v>
          </cell>
          <cell r="B145" t="str">
            <v>FED FATALITY FILE ANALYST</v>
          </cell>
          <cell r="C145" t="str">
            <v>Federal Funds</v>
          </cell>
        </row>
        <row r="146">
          <cell r="A146">
            <v>3435</v>
          </cell>
          <cell r="B146" t="str">
            <v>FED EEOC CONTRACT</v>
          </cell>
          <cell r="C146" t="str">
            <v>Federal Funds</v>
          </cell>
        </row>
        <row r="147">
          <cell r="A147">
            <v>3436</v>
          </cell>
          <cell r="B147" t="str">
            <v>FED LIBRARY GRANT-TITLE I</v>
          </cell>
          <cell r="C147" t="str">
            <v>Federal Funds</v>
          </cell>
        </row>
        <row r="148">
          <cell r="A148">
            <v>3437</v>
          </cell>
          <cell r="B148" t="str">
            <v>FED LIBRARY GRANT-TITLE III</v>
          </cell>
          <cell r="C148" t="str">
            <v>Federal Funds</v>
          </cell>
        </row>
        <row r="149">
          <cell r="A149">
            <v>3438</v>
          </cell>
          <cell r="B149" t="str">
            <v>FED DISABILITY DETERMINATION</v>
          </cell>
          <cell r="C149" t="str">
            <v>Federal Funds</v>
          </cell>
        </row>
        <row r="150">
          <cell r="A150">
            <v>3439</v>
          </cell>
          <cell r="B150" t="str">
            <v>FED SUBSIDIES TO VENDORS</v>
          </cell>
          <cell r="C150" t="str">
            <v>Federal Funds</v>
          </cell>
        </row>
        <row r="151">
          <cell r="A151">
            <v>3440</v>
          </cell>
          <cell r="B151" t="str">
            <v>FED INDEPENDENT LIVING</v>
          </cell>
          <cell r="C151" t="str">
            <v>Federal Funds</v>
          </cell>
        </row>
        <row r="152">
          <cell r="A152">
            <v>3441</v>
          </cell>
          <cell r="B152" t="str">
            <v>FED REHAB TRAINING IN-SERVICE</v>
          </cell>
          <cell r="C152" t="str">
            <v>Federal Funds</v>
          </cell>
        </row>
        <row r="153">
          <cell r="A153">
            <v>3442</v>
          </cell>
          <cell r="B153" t="str">
            <v>FED SECTION 110 GRANT</v>
          </cell>
          <cell r="C153" t="str">
            <v>Federal Funds</v>
          </cell>
        </row>
        <row r="154">
          <cell r="A154">
            <v>3443</v>
          </cell>
          <cell r="B154" t="str">
            <v>FED REHAB CLIENT ASSISTANCE</v>
          </cell>
          <cell r="C154" t="str">
            <v>Federal Funds</v>
          </cell>
        </row>
        <row r="155">
          <cell r="A155">
            <v>3444</v>
          </cell>
          <cell r="B155" t="str">
            <v>FED CYAP BLOCK GRANT</v>
          </cell>
          <cell r="C155" t="str">
            <v>Federal Funds</v>
          </cell>
        </row>
        <row r="156">
          <cell r="A156">
            <v>3445</v>
          </cell>
          <cell r="B156" t="str">
            <v>FED EPA PESTICIDE GRANT</v>
          </cell>
          <cell r="C156" t="str">
            <v>Federal Funds</v>
          </cell>
        </row>
        <row r="157">
          <cell r="A157">
            <v>3446</v>
          </cell>
          <cell r="B157" t="str">
            <v>FED BRUCELLOSIS PROG</v>
          </cell>
          <cell r="C157" t="str">
            <v>Federal Funds</v>
          </cell>
        </row>
        <row r="158">
          <cell r="A158">
            <v>3447</v>
          </cell>
          <cell r="B158" t="str">
            <v>FED USDA EGG SURVEILLANCE</v>
          </cell>
          <cell r="C158" t="str">
            <v>Federal Funds</v>
          </cell>
        </row>
        <row r="159">
          <cell r="A159">
            <v>3448</v>
          </cell>
          <cell r="B159" t="str">
            <v>FED TITLE 18 MEDICARE</v>
          </cell>
          <cell r="C159" t="str">
            <v>Federal Funds</v>
          </cell>
        </row>
        <row r="160">
          <cell r="A160">
            <v>3449</v>
          </cell>
          <cell r="B160" t="str">
            <v>FED TITLE 19 WAIVER</v>
          </cell>
          <cell r="C160" t="str">
            <v>Federal Funds</v>
          </cell>
        </row>
        <row r="161">
          <cell r="A161">
            <v>3450</v>
          </cell>
          <cell r="B161" t="str">
            <v>FED ENGLISH LITERACY GRANT</v>
          </cell>
          <cell r="C161" t="str">
            <v>Federal Funds</v>
          </cell>
        </row>
        <row r="162">
          <cell r="A162">
            <v>3451</v>
          </cell>
          <cell r="B162" t="str">
            <v>FED RSVP ACTION GRANT</v>
          </cell>
          <cell r="C162" t="str">
            <v>Federal Funds</v>
          </cell>
        </row>
        <row r="163">
          <cell r="A163">
            <v>3452</v>
          </cell>
          <cell r="B163" t="str">
            <v>FED GROUND WATER PROTECTION GRANT</v>
          </cell>
          <cell r="C163" t="str">
            <v>Federal Funds</v>
          </cell>
        </row>
        <row r="164">
          <cell r="A164">
            <v>3453</v>
          </cell>
          <cell r="B164" t="str">
            <v>FED WATER QUALITY GRANT</v>
          </cell>
          <cell r="C164" t="str">
            <v>Federal Funds</v>
          </cell>
        </row>
        <row r="165">
          <cell r="A165">
            <v>3454</v>
          </cell>
          <cell r="B165" t="str">
            <v>FED CSA BLOCK GRANT-CURRENT YR</v>
          </cell>
          <cell r="C165" t="str">
            <v>Federal Funds</v>
          </cell>
        </row>
        <row r="166">
          <cell r="A166">
            <v>3455</v>
          </cell>
          <cell r="B166" t="str">
            <v>FED DEPT OF ENERGY GRANT</v>
          </cell>
          <cell r="C166" t="str">
            <v>Federal Funds</v>
          </cell>
        </row>
        <row r="167">
          <cell r="A167">
            <v>3456</v>
          </cell>
          <cell r="B167" t="str">
            <v>FED LIBRARY GRANT TITLE II</v>
          </cell>
          <cell r="C167" t="str">
            <v>Federal Funds</v>
          </cell>
        </row>
        <row r="168">
          <cell r="A168">
            <v>3457</v>
          </cell>
          <cell r="B168" t="str">
            <v>FED TITLE VI LIBRARY LITERACY</v>
          </cell>
          <cell r="C168" t="str">
            <v>Federal Funds</v>
          </cell>
        </row>
        <row r="169">
          <cell r="A169">
            <v>3458</v>
          </cell>
          <cell r="B169" t="str">
            <v>FED TOIYABE NAT'L FOREST REIMB</v>
          </cell>
          <cell r="C169" t="str">
            <v>Federal Funds</v>
          </cell>
        </row>
        <row r="170">
          <cell r="A170">
            <v>3459</v>
          </cell>
          <cell r="B170" t="str">
            <v>FED BOAT AID</v>
          </cell>
          <cell r="C170" t="str">
            <v>Federal Funds</v>
          </cell>
        </row>
        <row r="171">
          <cell r="A171">
            <v>3460</v>
          </cell>
          <cell r="B171" t="str">
            <v>FED CRIME VICTIMS</v>
          </cell>
          <cell r="C171" t="str">
            <v>Federal Funds</v>
          </cell>
        </row>
        <row r="172">
          <cell r="A172">
            <v>3461</v>
          </cell>
          <cell r="B172" t="str">
            <v>FED LOW INCOME ENERGY ASSIST PROG</v>
          </cell>
          <cell r="C172" t="str">
            <v>Federal Funds</v>
          </cell>
        </row>
        <row r="173">
          <cell r="A173">
            <v>3462</v>
          </cell>
          <cell r="B173" t="str">
            <v>FED AIDS GRANT</v>
          </cell>
          <cell r="C173" t="str">
            <v>Federal Funds</v>
          </cell>
        </row>
        <row r="174">
          <cell r="A174">
            <v>3463</v>
          </cell>
          <cell r="B174" t="str">
            <v>FED EARLY CHILDHOOD EDUC GRANT</v>
          </cell>
          <cell r="C174" t="str">
            <v>Federal Funds</v>
          </cell>
        </row>
        <row r="175">
          <cell r="A175">
            <v>3464</v>
          </cell>
          <cell r="B175" t="str">
            <v>FED BLOCK GRANT - PRIOR YEARS</v>
          </cell>
          <cell r="C175" t="str">
            <v>Federal Funds</v>
          </cell>
        </row>
        <row r="176">
          <cell r="A176">
            <v>3465</v>
          </cell>
          <cell r="B176" t="str">
            <v>FED CLEAN WATER ACT GRANT</v>
          </cell>
          <cell r="C176" t="str">
            <v>Federal Funds</v>
          </cell>
        </row>
        <row r="177">
          <cell r="A177">
            <v>3466</v>
          </cell>
          <cell r="B177" t="str">
            <v>FED DEPT OF DEFENSE GRANT</v>
          </cell>
          <cell r="C177" t="str">
            <v>Federal Funds</v>
          </cell>
        </row>
        <row r="178">
          <cell r="A178">
            <v>3467</v>
          </cell>
          <cell r="B178" t="str">
            <v>FED CWS TITLE IVB GRANT</v>
          </cell>
          <cell r="C178" t="str">
            <v>Federal Funds</v>
          </cell>
        </row>
        <row r="179">
          <cell r="A179">
            <v>3468</v>
          </cell>
          <cell r="B179" t="str">
            <v>FED US NAVY-SOA MONITORING</v>
          </cell>
          <cell r="C179" t="str">
            <v>Federal Funds</v>
          </cell>
        </row>
        <row r="180">
          <cell r="A180">
            <v>3469</v>
          </cell>
          <cell r="B180" t="str">
            <v>FED FAMILY VIOLENCE GRANT</v>
          </cell>
          <cell r="C180" t="str">
            <v>Federal Funds</v>
          </cell>
        </row>
        <row r="181">
          <cell r="A181">
            <v>3470</v>
          </cell>
          <cell r="B181" t="str">
            <v>FED HUMBOLDT/TOIYABE NAT'L FOREST REIMB</v>
          </cell>
          <cell r="C181" t="str">
            <v>Federal Funds</v>
          </cell>
        </row>
        <row r="182">
          <cell r="A182">
            <v>3471</v>
          </cell>
          <cell r="B182" t="str">
            <v>FED COMMUNITY YTH ACT BLK GRNT</v>
          </cell>
          <cell r="C182" t="str">
            <v>Federal Funds</v>
          </cell>
        </row>
        <row r="183">
          <cell r="A183">
            <v>3472</v>
          </cell>
          <cell r="B183" t="str">
            <v>FED DATA COLLECTION SYST GRANT</v>
          </cell>
          <cell r="C183" t="str">
            <v>Federal Funds</v>
          </cell>
        </row>
        <row r="184">
          <cell r="A184">
            <v>3473</v>
          </cell>
          <cell r="B184" t="str">
            <v>FED WAITING LIST REDUCT GRANT</v>
          </cell>
          <cell r="C184" t="str">
            <v>Federal Funds</v>
          </cell>
        </row>
        <row r="185">
          <cell r="A185">
            <v>3474</v>
          </cell>
          <cell r="B185" t="str">
            <v>FED TECHNOLOGY RELATED ASSIST</v>
          </cell>
          <cell r="C185" t="str">
            <v>Federal Funds</v>
          </cell>
        </row>
        <row r="186">
          <cell r="A186">
            <v>3475</v>
          </cell>
          <cell r="B186" t="str">
            <v>FED CONSUMER/HOMEMAKER GRANT</v>
          </cell>
          <cell r="C186" t="str">
            <v>Federal Funds</v>
          </cell>
        </row>
        <row r="187">
          <cell r="A187">
            <v>3476</v>
          </cell>
          <cell r="B187" t="str">
            <v>FED COMMUNITY BASED ORG GRANT</v>
          </cell>
          <cell r="C187" t="str">
            <v>Federal Funds</v>
          </cell>
        </row>
        <row r="188">
          <cell r="A188">
            <v>3477</v>
          </cell>
          <cell r="B188" t="str">
            <v>FED COMMODITY/CASH GRANTS</v>
          </cell>
          <cell r="C188" t="str">
            <v>Federal Funds</v>
          </cell>
        </row>
        <row r="189">
          <cell r="A189">
            <v>3478</v>
          </cell>
          <cell r="B189" t="str">
            <v>FED SCHOOL BREAKFAST PROGRAM</v>
          </cell>
          <cell r="C189" t="str">
            <v>Federal Funds</v>
          </cell>
        </row>
        <row r="190">
          <cell r="A190">
            <v>3479</v>
          </cell>
          <cell r="B190" t="str">
            <v>FED SPECIAL MILK PROGRAM</v>
          </cell>
          <cell r="C190" t="str">
            <v>Federal Funds</v>
          </cell>
        </row>
        <row r="191">
          <cell r="A191">
            <v>3480</v>
          </cell>
          <cell r="B191" t="str">
            <v>FED CHILD/ADULT CARE PROGRAM</v>
          </cell>
          <cell r="C191" t="str">
            <v>Federal Funds</v>
          </cell>
        </row>
        <row r="192">
          <cell r="A192">
            <v>3481</v>
          </cell>
          <cell r="B192" t="str">
            <v>FED DISADVANTAGED YOUTH GRANT</v>
          </cell>
          <cell r="C192" t="str">
            <v>Federal Funds</v>
          </cell>
        </row>
        <row r="193">
          <cell r="A193">
            <v>3482</v>
          </cell>
          <cell r="B193" t="str">
            <v>FED MIGRANT AID GRANT</v>
          </cell>
          <cell r="C193" t="str">
            <v>Federal Funds</v>
          </cell>
        </row>
        <row r="194">
          <cell r="A194">
            <v>3483</v>
          </cell>
          <cell r="B194" t="str">
            <v>FED NEG &amp; DELINQ CHILD GRANT</v>
          </cell>
          <cell r="C194" t="str">
            <v>Federal Funds</v>
          </cell>
        </row>
        <row r="195">
          <cell r="A195">
            <v>3484</v>
          </cell>
          <cell r="B195" t="str">
            <v>FED PROGRAM IMPROVEMENTS GRANT</v>
          </cell>
          <cell r="C195" t="str">
            <v>Federal Funds</v>
          </cell>
        </row>
        <row r="196">
          <cell r="A196">
            <v>3485</v>
          </cell>
          <cell r="B196" t="str">
            <v>FED MENTAL HEALTH BLOCK GRANT</v>
          </cell>
          <cell r="C196" t="str">
            <v>Federal Funds</v>
          </cell>
        </row>
        <row r="197">
          <cell r="A197">
            <v>3486</v>
          </cell>
          <cell r="B197" t="str">
            <v>CMHS BLOCK GRANT</v>
          </cell>
          <cell r="C197" t="str">
            <v>Federal Funds</v>
          </cell>
        </row>
        <row r="198">
          <cell r="A198">
            <v>3500</v>
          </cell>
          <cell r="B198" t="str">
            <v>FEDERAL RECEIPTS</v>
          </cell>
          <cell r="C198" t="str">
            <v>Federal Funds</v>
          </cell>
        </row>
        <row r="199">
          <cell r="A199">
            <v>3501</v>
          </cell>
          <cell r="B199" t="str">
            <v>FEDERAL RECEIPTS-A</v>
          </cell>
          <cell r="C199" t="str">
            <v>Federal Funds</v>
          </cell>
        </row>
        <row r="200">
          <cell r="A200">
            <v>3502</v>
          </cell>
          <cell r="B200" t="str">
            <v>FEDERAL RECEIPTS-B</v>
          </cell>
          <cell r="C200" t="str">
            <v>Federal Funds</v>
          </cell>
        </row>
        <row r="201">
          <cell r="A201">
            <v>3503</v>
          </cell>
          <cell r="B201" t="str">
            <v>FEDERAL RECEIPTS-C</v>
          </cell>
          <cell r="C201" t="str">
            <v>Federal Funds</v>
          </cell>
        </row>
        <row r="202">
          <cell r="A202">
            <v>3504</v>
          </cell>
          <cell r="B202" t="str">
            <v>FEDERAL RECEIPTS-D</v>
          </cell>
          <cell r="C202" t="str">
            <v>Federal Funds</v>
          </cell>
        </row>
        <row r="203">
          <cell r="A203">
            <v>3505</v>
          </cell>
          <cell r="B203" t="str">
            <v>FEDERAL RECEIPTS-E</v>
          </cell>
          <cell r="C203" t="str">
            <v>Federal Funds</v>
          </cell>
        </row>
        <row r="204">
          <cell r="A204">
            <v>3506</v>
          </cell>
          <cell r="B204" t="str">
            <v>FEDERAL RECEIPTS-F</v>
          </cell>
          <cell r="C204" t="str">
            <v>Federal Funds</v>
          </cell>
        </row>
        <row r="205">
          <cell r="A205">
            <v>3507</v>
          </cell>
          <cell r="B205" t="str">
            <v>FEDERAL RECEIPTS-G</v>
          </cell>
          <cell r="C205" t="str">
            <v>Federal Funds</v>
          </cell>
        </row>
        <row r="206">
          <cell r="A206">
            <v>3508</v>
          </cell>
          <cell r="B206" t="str">
            <v>FEDERAL RECEIPTS-H</v>
          </cell>
          <cell r="C206" t="str">
            <v>Federal Funds</v>
          </cell>
        </row>
        <row r="207">
          <cell r="A207">
            <v>3509</v>
          </cell>
          <cell r="B207" t="str">
            <v>FEDERAL RECEIPTS-I</v>
          </cell>
          <cell r="C207" t="str">
            <v>Federal Funds</v>
          </cell>
        </row>
        <row r="208">
          <cell r="A208">
            <v>3510</v>
          </cell>
          <cell r="B208" t="str">
            <v>FED MATERNL CHILD HEALTH GRANT</v>
          </cell>
          <cell r="C208" t="str">
            <v>Federal Funds</v>
          </cell>
        </row>
        <row r="209">
          <cell r="A209">
            <v>3511</v>
          </cell>
          <cell r="B209" t="str">
            <v>FED TITLE XIX RECEIPTS</v>
          </cell>
          <cell r="C209" t="str">
            <v>Federal Funds</v>
          </cell>
        </row>
        <row r="210">
          <cell r="A210">
            <v>3512</v>
          </cell>
          <cell r="B210" t="str">
            <v>FED INDIAN FAM FEEDING PROG</v>
          </cell>
          <cell r="C210" t="str">
            <v>Federal Funds</v>
          </cell>
        </row>
        <row r="211">
          <cell r="A211">
            <v>3513</v>
          </cell>
          <cell r="B211" t="str">
            <v>FED TRANSITION REFUGEE GRANT</v>
          </cell>
          <cell r="C211" t="str">
            <v>Federal Funds</v>
          </cell>
        </row>
        <row r="212">
          <cell r="A212">
            <v>3514</v>
          </cell>
          <cell r="B212" t="str">
            <v>FED RE-INSURANCE RECEIPTS</v>
          </cell>
          <cell r="C212" t="str">
            <v>Federal Funds</v>
          </cell>
        </row>
        <row r="213">
          <cell r="A213">
            <v>3515</v>
          </cell>
          <cell r="B213" t="str">
            <v>FED DIFFUSION NETWORK GRANT</v>
          </cell>
          <cell r="C213" t="str">
            <v>Federal Funds</v>
          </cell>
        </row>
        <row r="214">
          <cell r="A214">
            <v>3516</v>
          </cell>
          <cell r="B214" t="str">
            <v>FED VOCATIONAL EDUC RECEIPTS</v>
          </cell>
          <cell r="C214" t="str">
            <v>Federal Funds</v>
          </cell>
        </row>
        <row r="215">
          <cell r="A215">
            <v>3517</v>
          </cell>
          <cell r="B215" t="str">
            <v>FED EHA TEACH TRAIN HANDICAP C</v>
          </cell>
          <cell r="C215" t="str">
            <v>Federal Funds</v>
          </cell>
        </row>
        <row r="216">
          <cell r="A216">
            <v>3518</v>
          </cell>
          <cell r="B216" t="str">
            <v>FED ADULT BASIC ED GRANT</v>
          </cell>
          <cell r="C216" t="str">
            <v>Federal Funds</v>
          </cell>
        </row>
        <row r="217">
          <cell r="A217">
            <v>3519</v>
          </cell>
          <cell r="B217" t="str">
            <v>FED EICA CHAPTER I GRANT</v>
          </cell>
          <cell r="C217" t="str">
            <v>Federal Funds</v>
          </cell>
        </row>
        <row r="218">
          <cell r="A218">
            <v>3520</v>
          </cell>
          <cell r="B218" t="str">
            <v>FED EICA CHAPTER 2 GRANT</v>
          </cell>
          <cell r="C218" t="str">
            <v>Federal Funds</v>
          </cell>
        </row>
        <row r="219">
          <cell r="A219">
            <v>3521</v>
          </cell>
          <cell r="B219" t="str">
            <v>FED STUDENT INCENTIVE GRANT</v>
          </cell>
          <cell r="C219" t="str">
            <v>Federal Funds</v>
          </cell>
        </row>
        <row r="220">
          <cell r="A220">
            <v>3522</v>
          </cell>
          <cell r="B220" t="str">
            <v>FED TITLE III-C NUTRITION GRANT</v>
          </cell>
          <cell r="C220" t="str">
            <v>Federal Funds</v>
          </cell>
        </row>
        <row r="221">
          <cell r="A221">
            <v>3523</v>
          </cell>
          <cell r="B221" t="str">
            <v>FED EHA TITLE VI B GRANT</v>
          </cell>
          <cell r="C221" t="str">
            <v>Federal Funds</v>
          </cell>
        </row>
        <row r="222">
          <cell r="A222">
            <v>3524</v>
          </cell>
          <cell r="B222" t="str">
            <v>FED SCHOOL LUNCH PROGRAM</v>
          </cell>
          <cell r="C222" t="str">
            <v>Federal Funds</v>
          </cell>
        </row>
        <row r="223">
          <cell r="A223">
            <v>3525</v>
          </cell>
          <cell r="B223" t="str">
            <v>FED NAT'L COOP STATS SYS</v>
          </cell>
          <cell r="C223" t="str">
            <v>Federal Funds</v>
          </cell>
        </row>
        <row r="224">
          <cell r="A224">
            <v>3526</v>
          </cell>
          <cell r="B224" t="str">
            <v>FED GRANT NAEP</v>
          </cell>
          <cell r="C224" t="str">
            <v>Federal Funds</v>
          </cell>
        </row>
        <row r="225">
          <cell r="A225">
            <v>3527</v>
          </cell>
          <cell r="B225" t="str">
            <v>FED COMPREHENSIVE CARE GRANT</v>
          </cell>
          <cell r="C225" t="str">
            <v>Federal Funds</v>
          </cell>
        </row>
        <row r="226">
          <cell r="A226">
            <v>3528</v>
          </cell>
          <cell r="B226" t="str">
            <v>FED SUMMER FOOD SERVICE</v>
          </cell>
          <cell r="C226" t="str">
            <v>Federal Funds</v>
          </cell>
        </row>
        <row r="227">
          <cell r="A227">
            <v>3529</v>
          </cell>
          <cell r="B227" t="str">
            <v>FED NUTRITION EDUCATION PROG</v>
          </cell>
          <cell r="C227" t="str">
            <v>Federal Funds</v>
          </cell>
        </row>
        <row r="228">
          <cell r="A228">
            <v>3530</v>
          </cell>
          <cell r="B228" t="str">
            <v>FED INDOCHINESE REFUGEE PROG</v>
          </cell>
          <cell r="C228" t="str">
            <v>Federal Funds</v>
          </cell>
        </row>
        <row r="229">
          <cell r="A229">
            <v>3531</v>
          </cell>
          <cell r="B229" t="str">
            <v>FED USDA FOOD STAMP PROG</v>
          </cell>
          <cell r="C229" t="str">
            <v>Federal Funds</v>
          </cell>
        </row>
        <row r="230">
          <cell r="A230">
            <v>3532</v>
          </cell>
          <cell r="B230" t="str">
            <v>FED USDA FOOD STAMP INFO PLAN</v>
          </cell>
          <cell r="C230" t="str">
            <v>Federal Funds</v>
          </cell>
        </row>
        <row r="231">
          <cell r="A231">
            <v>3533</v>
          </cell>
          <cell r="B231" t="str">
            <v>FED CHILD SUPPORT PROGRAM</v>
          </cell>
          <cell r="C231" t="str">
            <v>Federal Funds</v>
          </cell>
        </row>
        <row r="232">
          <cell r="A232">
            <v>3534</v>
          </cell>
          <cell r="B232" t="str">
            <v>FED USDA FOOD STAMP NUTRITION</v>
          </cell>
          <cell r="C232" t="str">
            <v>Federal Funds</v>
          </cell>
        </row>
        <row r="233">
          <cell r="A233">
            <v>3535</v>
          </cell>
          <cell r="B233" t="str">
            <v>FED PUBLIC ASSISTANCE</v>
          </cell>
          <cell r="C233" t="str">
            <v>Federal Funds</v>
          </cell>
        </row>
        <row r="234">
          <cell r="A234">
            <v>3536</v>
          </cell>
          <cell r="B234" t="str">
            <v>FED MINERAL LEASING ACT REV</v>
          </cell>
          <cell r="C234" t="str">
            <v>Federal Funds</v>
          </cell>
        </row>
        <row r="235">
          <cell r="A235">
            <v>3537</v>
          </cell>
          <cell r="B235" t="str">
            <v>FED SHARE, HEALTH SERVICE COST</v>
          </cell>
          <cell r="C235" t="str">
            <v>Federal Funds</v>
          </cell>
        </row>
        <row r="236">
          <cell r="A236">
            <v>3538</v>
          </cell>
          <cell r="B236" t="str">
            <v>FED INCENTIVE REVENUE</v>
          </cell>
          <cell r="C236" t="str">
            <v>Federal Funds</v>
          </cell>
        </row>
        <row r="237">
          <cell r="A237">
            <v>3539</v>
          </cell>
          <cell r="B237" t="str">
            <v>FED RURAL COMM FIRE PROTECTION</v>
          </cell>
          <cell r="C237" t="str">
            <v>Federal Funds</v>
          </cell>
        </row>
        <row r="238">
          <cell r="A238">
            <v>3540</v>
          </cell>
          <cell r="B238" t="str">
            <v>FED ADMIN COST ALLOWANCE</v>
          </cell>
          <cell r="C238" t="str">
            <v>Federal Funds</v>
          </cell>
        </row>
        <row r="239">
          <cell r="A239">
            <v>3541</v>
          </cell>
          <cell r="B239" t="str">
            <v>FED ADMIN COST ALLOWANCE-A</v>
          </cell>
          <cell r="C239" t="str">
            <v>Federal Funds</v>
          </cell>
        </row>
        <row r="240">
          <cell r="A240">
            <v>3542</v>
          </cell>
          <cell r="B240" t="str">
            <v>FED ADMIN COST ALLOWANCE-B</v>
          </cell>
          <cell r="C240" t="str">
            <v>Federal Funds</v>
          </cell>
        </row>
        <row r="241">
          <cell r="A241">
            <v>3543</v>
          </cell>
          <cell r="B241" t="str">
            <v>FED SCHOOL LUNCH PROGRAM</v>
          </cell>
          <cell r="C241" t="str">
            <v>Federal Funds</v>
          </cell>
        </row>
        <row r="242">
          <cell r="A242">
            <v>3544</v>
          </cell>
          <cell r="B242" t="str">
            <v>FED ADMIN COST ALLOWANCE-D</v>
          </cell>
          <cell r="C242" t="str">
            <v>Federal Funds</v>
          </cell>
        </row>
        <row r="243">
          <cell r="A243">
            <v>3545</v>
          </cell>
          <cell r="B243" t="str">
            <v>FED FOREST PEST MANAGEMENT</v>
          </cell>
          <cell r="C243" t="str">
            <v>Federal Funds</v>
          </cell>
        </row>
        <row r="244">
          <cell r="A244">
            <v>3546</v>
          </cell>
          <cell r="B244" t="str">
            <v>FED FOREST RESOURCE MGMT</v>
          </cell>
          <cell r="C244" t="str">
            <v>Federal Funds</v>
          </cell>
        </row>
        <row r="245">
          <cell r="A245">
            <v>3547</v>
          </cell>
          <cell r="B245" t="str">
            <v>FED RURAL PREVENTION &amp; CONTROL</v>
          </cell>
          <cell r="C245" t="str">
            <v>Federal Funds</v>
          </cell>
        </row>
        <row r="246">
          <cell r="A246">
            <v>3548</v>
          </cell>
          <cell r="B246" t="str">
            <v>FED HIST PRESERVATION GRANT</v>
          </cell>
          <cell r="C246" t="str">
            <v>Federal Funds</v>
          </cell>
        </row>
        <row r="247">
          <cell r="A247">
            <v>3549</v>
          </cell>
          <cell r="B247" t="str">
            <v>FED AIR POLLUTION CONTROL GRANT</v>
          </cell>
          <cell r="C247" t="str">
            <v>Federal Funds</v>
          </cell>
        </row>
        <row r="248">
          <cell r="A248">
            <v>3550</v>
          </cell>
          <cell r="B248" t="str">
            <v>FED SURVEY AND PLANNING GRANT</v>
          </cell>
          <cell r="C248" t="str">
            <v>Federal Funds</v>
          </cell>
        </row>
        <row r="249">
          <cell r="A249">
            <v>3551</v>
          </cell>
          <cell r="B249" t="str">
            <v>FED MATCHING FUNDS</v>
          </cell>
          <cell r="C249" t="str">
            <v>Federal Funds</v>
          </cell>
        </row>
        <row r="250">
          <cell r="A250">
            <v>3552</v>
          </cell>
          <cell r="B250" t="str">
            <v>FED FORFEITURES</v>
          </cell>
          <cell r="C250" t="str">
            <v>Federal Funds</v>
          </cell>
        </row>
        <row r="251">
          <cell r="A251">
            <v>3553</v>
          </cell>
          <cell r="B251" t="str">
            <v>FED 604(b) GRANT</v>
          </cell>
          <cell r="C251" t="str">
            <v>Federal Funds</v>
          </cell>
        </row>
        <row r="252">
          <cell r="A252">
            <v>3554</v>
          </cell>
          <cell r="B252" t="str">
            <v>FED US PUBLIC HEALTH SVC PLAN</v>
          </cell>
          <cell r="C252" t="str">
            <v>Federal Funds</v>
          </cell>
        </row>
        <row r="253">
          <cell r="A253">
            <v>3555</v>
          </cell>
          <cell r="B253" t="str">
            <v>FED HEALTH STATS GRANT</v>
          </cell>
          <cell r="C253" t="str">
            <v>Federal Funds</v>
          </cell>
        </row>
        <row r="254">
          <cell r="A254">
            <v>3556</v>
          </cell>
          <cell r="B254" t="str">
            <v>FED PREV HEALTH SVC GRANT</v>
          </cell>
          <cell r="C254" t="str">
            <v>Federal Funds</v>
          </cell>
        </row>
        <row r="255">
          <cell r="A255">
            <v>3557</v>
          </cell>
          <cell r="B255" t="str">
            <v>FED SOCIAL SERVICES GRANT</v>
          </cell>
          <cell r="C255" t="str">
            <v>Federal Funds</v>
          </cell>
        </row>
        <row r="256">
          <cell r="A256">
            <v>3558</v>
          </cell>
          <cell r="B256" t="str">
            <v>FED TRAINING GRANT</v>
          </cell>
          <cell r="C256" t="str">
            <v>Federal Funds</v>
          </cell>
        </row>
        <row r="257">
          <cell r="A257">
            <v>3559</v>
          </cell>
          <cell r="B257" t="str">
            <v>FED SAFE DRINKING WATER GRANT</v>
          </cell>
          <cell r="C257" t="str">
            <v>Federal Funds</v>
          </cell>
        </row>
        <row r="258">
          <cell r="A258">
            <v>3560</v>
          </cell>
          <cell r="B258" t="str">
            <v>FEDERAL ADC PROGRAM</v>
          </cell>
          <cell r="C258" t="str">
            <v>Federal Funds</v>
          </cell>
        </row>
        <row r="259">
          <cell r="A259">
            <v>3561</v>
          </cell>
          <cell r="B259" t="str">
            <v>FED AIDS SURVEILLANCE GRANT</v>
          </cell>
          <cell r="C259" t="str">
            <v>Federal Funds</v>
          </cell>
        </row>
        <row r="260">
          <cell r="A260">
            <v>3562</v>
          </cell>
          <cell r="B260" t="str">
            <v>FED CHILD WELFARE SERVICES</v>
          </cell>
          <cell r="C260" t="str">
            <v>Federal Funds</v>
          </cell>
        </row>
        <row r="261">
          <cell r="A261">
            <v>3563</v>
          </cell>
          <cell r="B261" t="str">
            <v>FED PREVENTION &amp; EDUC GRANT</v>
          </cell>
          <cell r="C261" t="str">
            <v>Federal Funds</v>
          </cell>
        </row>
        <row r="262">
          <cell r="A262">
            <v>3564</v>
          </cell>
          <cell r="B262" t="str">
            <v>FED MEDICARE CERT GRANT</v>
          </cell>
          <cell r="C262" t="str">
            <v>Federal Funds</v>
          </cell>
        </row>
        <row r="263">
          <cell r="A263">
            <v>3565</v>
          </cell>
          <cell r="B263" t="str">
            <v>FED FAM PLAN PROG GRANT</v>
          </cell>
          <cell r="C263" t="str">
            <v>Federal Funds</v>
          </cell>
        </row>
        <row r="264">
          <cell r="A264">
            <v>3566</v>
          </cell>
          <cell r="B264" t="str">
            <v>FED EPA WATER POLLUTION GRANT</v>
          </cell>
          <cell r="C264" t="str">
            <v>Federal Funds</v>
          </cell>
        </row>
        <row r="265">
          <cell r="A265">
            <v>3567</v>
          </cell>
          <cell r="B265" t="str">
            <v>FED TANF PROGRAM</v>
          </cell>
          <cell r="C265" t="str">
            <v>Federal Funds</v>
          </cell>
        </row>
        <row r="266">
          <cell r="A266">
            <v>3568</v>
          </cell>
          <cell r="B266" t="str">
            <v>FED IMMUNIZATION PROG</v>
          </cell>
          <cell r="C266" t="str">
            <v>Federal Funds</v>
          </cell>
        </row>
        <row r="267">
          <cell r="A267">
            <v>3569</v>
          </cell>
          <cell r="B267" t="str">
            <v>FED USDA WIC PROGRAM</v>
          </cell>
          <cell r="C267" t="str">
            <v>Federal Funds</v>
          </cell>
        </row>
        <row r="268">
          <cell r="A268">
            <v>3570</v>
          </cell>
          <cell r="B268" t="str">
            <v>FED V D GRANT</v>
          </cell>
          <cell r="C268" t="str">
            <v>Federal Funds</v>
          </cell>
        </row>
        <row r="269">
          <cell r="A269">
            <v>3571</v>
          </cell>
          <cell r="B269" t="str">
            <v>FED CSA BLOCK GRANT</v>
          </cell>
          <cell r="C269" t="str">
            <v>Federal Funds</v>
          </cell>
        </row>
        <row r="270">
          <cell r="A270">
            <v>3572</v>
          </cell>
          <cell r="B270" t="str">
            <v>FED HUD TRAINING GRANT</v>
          </cell>
          <cell r="C270" t="str">
            <v>Federal Funds</v>
          </cell>
        </row>
        <row r="271">
          <cell r="A271">
            <v>3573</v>
          </cell>
          <cell r="B271" t="str">
            <v>FED CAP IMPROVEMENTS GRANT</v>
          </cell>
          <cell r="C271" t="str">
            <v>Federal Funds</v>
          </cell>
        </row>
        <row r="272">
          <cell r="A272">
            <v>3574</v>
          </cell>
          <cell r="B272" t="str">
            <v>FED REIMBURSEMENT</v>
          </cell>
          <cell r="C272" t="str">
            <v>Federal Funds</v>
          </cell>
        </row>
        <row r="273">
          <cell r="A273">
            <v>3575</v>
          </cell>
          <cell r="B273" t="str">
            <v>FED JTPA GRANT</v>
          </cell>
          <cell r="C273" t="str">
            <v>Federal Funds</v>
          </cell>
        </row>
        <row r="274">
          <cell r="A274">
            <v>3576</v>
          </cell>
          <cell r="B274" t="str">
            <v>FED FAMILY ANTI-DRUG PROJECT</v>
          </cell>
          <cell r="C274" t="str">
            <v>Federal Funds</v>
          </cell>
        </row>
        <row r="275">
          <cell r="A275">
            <v>3577</v>
          </cell>
          <cell r="B275" t="str">
            <v>FED ICC. INFO COORD GRANT</v>
          </cell>
          <cell r="C275" t="str">
            <v>Federal Funds</v>
          </cell>
        </row>
        <row r="276">
          <cell r="A276">
            <v>3578</v>
          </cell>
          <cell r="B276" t="str">
            <v>FED BLM GRANT</v>
          </cell>
          <cell r="C276" t="str">
            <v>Federal Funds</v>
          </cell>
        </row>
        <row r="277">
          <cell r="A277">
            <v>3579</v>
          </cell>
          <cell r="B277" t="str">
            <v>FED NATIONAL WEATHER SVC GRANT</v>
          </cell>
          <cell r="C277" t="str">
            <v>Federal Funds</v>
          </cell>
        </row>
        <row r="278">
          <cell r="A278">
            <v>3580</v>
          </cell>
          <cell r="B278" t="str">
            <v>FEDERAL GRANT</v>
          </cell>
          <cell r="C278" t="str">
            <v>Federal Funds</v>
          </cell>
        </row>
        <row r="279">
          <cell r="A279">
            <v>3581</v>
          </cell>
          <cell r="B279" t="str">
            <v>FEDERAL GRANT-A</v>
          </cell>
          <cell r="C279" t="str">
            <v>Federal Funds</v>
          </cell>
        </row>
        <row r="280">
          <cell r="A280">
            <v>3582</v>
          </cell>
          <cell r="B280" t="str">
            <v>FEDERAL GRANT-B</v>
          </cell>
          <cell r="C280" t="str">
            <v>Federal Funds</v>
          </cell>
        </row>
        <row r="281">
          <cell r="A281">
            <v>3583</v>
          </cell>
          <cell r="B281" t="str">
            <v>FEDERAL GRANT-C</v>
          </cell>
          <cell r="C281" t="str">
            <v>Federal Funds</v>
          </cell>
        </row>
        <row r="282">
          <cell r="A282">
            <v>3584</v>
          </cell>
          <cell r="B282" t="str">
            <v>FEDERAL GRANT-D</v>
          </cell>
          <cell r="C282" t="str">
            <v>Federal Funds</v>
          </cell>
        </row>
        <row r="283">
          <cell r="A283">
            <v>3585</v>
          </cell>
          <cell r="B283" t="str">
            <v>FEDERAL GRANT-E</v>
          </cell>
          <cell r="C283" t="str">
            <v>Federal Funds</v>
          </cell>
        </row>
        <row r="284">
          <cell r="A284">
            <v>3586</v>
          </cell>
          <cell r="B284" t="str">
            <v>FEDERAL GRANT-F</v>
          </cell>
          <cell r="C284" t="str">
            <v>Federal Funds</v>
          </cell>
        </row>
        <row r="285">
          <cell r="A285">
            <v>3587</v>
          </cell>
          <cell r="B285" t="str">
            <v>FEDERAL GRANT-G</v>
          </cell>
          <cell r="C285" t="str">
            <v>Federal Funds</v>
          </cell>
        </row>
        <row r="286">
          <cell r="A286">
            <v>3588</v>
          </cell>
          <cell r="B286" t="str">
            <v>FEDERAL GRANT-H</v>
          </cell>
          <cell r="C286" t="str">
            <v>Federal Funds</v>
          </cell>
        </row>
        <row r="287">
          <cell r="A287">
            <v>3589</v>
          </cell>
          <cell r="B287" t="str">
            <v>FEDERAL GRANT-I</v>
          </cell>
          <cell r="C287" t="str">
            <v>Federal Funds</v>
          </cell>
        </row>
        <row r="288">
          <cell r="A288">
            <v>3590</v>
          </cell>
          <cell r="B288" t="str">
            <v>FEDERAL ADMIN AND TRAINING</v>
          </cell>
          <cell r="C288" t="str">
            <v>Federal Funds</v>
          </cell>
        </row>
        <row r="289">
          <cell r="A289">
            <v>3591</v>
          </cell>
          <cell r="B289" t="str">
            <v>FED PREDISASTER MITIGATION</v>
          </cell>
          <cell r="C289" t="str">
            <v>Federal Funds</v>
          </cell>
        </row>
        <row r="290">
          <cell r="A290">
            <v>3592</v>
          </cell>
          <cell r="B290" t="str">
            <v>FED ALCOHOL AND DRUG ABUSE</v>
          </cell>
          <cell r="C290" t="str">
            <v>Federal Funds</v>
          </cell>
        </row>
        <row r="291">
          <cell r="A291">
            <v>3593</v>
          </cell>
          <cell r="B291" t="str">
            <v>CARA LITE GRANT</v>
          </cell>
          <cell r="C291" t="str">
            <v>Federal Funds</v>
          </cell>
        </row>
        <row r="292">
          <cell r="A292">
            <v>3594</v>
          </cell>
          <cell r="B292" t="str">
            <v>FED SUPPORTED EMPLOYMENT</v>
          </cell>
          <cell r="C292" t="str">
            <v>Federal Funds</v>
          </cell>
        </row>
        <row r="293">
          <cell r="A293">
            <v>3595</v>
          </cell>
          <cell r="B293" t="str">
            <v>FED PITTMAN ROBERTSON AID</v>
          </cell>
          <cell r="C293" t="str">
            <v>Federal Funds</v>
          </cell>
        </row>
        <row r="294">
          <cell r="A294">
            <v>3596</v>
          </cell>
          <cell r="B294" t="str">
            <v>FED HUNTER SAFETY AID</v>
          </cell>
          <cell r="C294" t="str">
            <v>Federal Funds</v>
          </cell>
        </row>
        <row r="295">
          <cell r="A295">
            <v>3597</v>
          </cell>
          <cell r="B295" t="str">
            <v>FED DINGELL JOHNSON AID</v>
          </cell>
          <cell r="C295" t="str">
            <v>Federal Funds</v>
          </cell>
        </row>
        <row r="296">
          <cell r="A296">
            <v>3598</v>
          </cell>
          <cell r="B296" t="str">
            <v>FED HARDWARE GRANT</v>
          </cell>
          <cell r="C296" t="str">
            <v>Federal Funds</v>
          </cell>
        </row>
        <row r="297">
          <cell r="A297">
            <v>3599</v>
          </cell>
          <cell r="B297" t="str">
            <v>FED ARTISTS IN SCHOOL GRANT</v>
          </cell>
          <cell r="C297" t="str">
            <v>Federal Funds</v>
          </cell>
        </row>
        <row r="298">
          <cell r="A298">
            <v>3600</v>
          </cell>
          <cell r="B298" t="str">
            <v>FED BASIC ARTS GRANT</v>
          </cell>
          <cell r="C298" t="str">
            <v>Federal Funds</v>
          </cell>
        </row>
        <row r="299">
          <cell r="A299">
            <v>3601</v>
          </cell>
          <cell r="B299" t="str">
            <v>LICENSES AND FEES</v>
          </cell>
          <cell r="C299" t="str">
            <v>Other Funds</v>
          </cell>
        </row>
        <row r="300">
          <cell r="A300">
            <v>3602</v>
          </cell>
          <cell r="B300" t="str">
            <v>PEST CONTROL OPERATOR LICENSE</v>
          </cell>
          <cell r="C300" t="str">
            <v>Other Funds</v>
          </cell>
        </row>
        <row r="301">
          <cell r="A301">
            <v>3603</v>
          </cell>
          <cell r="B301" t="str">
            <v>CHECK CASHING/DEF DEPOSIT REGIS</v>
          </cell>
          <cell r="C301" t="str">
            <v>Other Funds</v>
          </cell>
        </row>
        <row r="302">
          <cell r="A302">
            <v>3604</v>
          </cell>
          <cell r="B302" t="str">
            <v>ANNUAL LICENSE</v>
          </cell>
          <cell r="C302" t="str">
            <v>Other Funds</v>
          </cell>
        </row>
        <row r="303">
          <cell r="A303">
            <v>3605</v>
          </cell>
          <cell r="B303" t="str">
            <v>RADIOACTIVE MATERIAL LICENSE</v>
          </cell>
          <cell r="C303" t="str">
            <v>Other Funds</v>
          </cell>
        </row>
        <row r="304">
          <cell r="A304">
            <v>3606</v>
          </cell>
          <cell r="B304" t="str">
            <v>DEVELOPMENT CORP. LICENSES</v>
          </cell>
          <cell r="C304" t="str">
            <v>Other Funds</v>
          </cell>
        </row>
        <row r="305">
          <cell r="A305">
            <v>3607</v>
          </cell>
          <cell r="B305" t="str">
            <v>TAXICAB LICENSES</v>
          </cell>
          <cell r="C305" t="str">
            <v>Other Funds</v>
          </cell>
        </row>
        <row r="306">
          <cell r="A306">
            <v>3608</v>
          </cell>
          <cell r="B306" t="str">
            <v>TOW TRUCK LICENSES</v>
          </cell>
          <cell r="C306" t="str">
            <v>Other Funds</v>
          </cell>
        </row>
        <row r="307">
          <cell r="A307">
            <v>3609</v>
          </cell>
          <cell r="B307" t="str">
            <v>DRIVERS LICENSES</v>
          </cell>
          <cell r="C307" t="str">
            <v>Other Funds</v>
          </cell>
        </row>
        <row r="308">
          <cell r="A308">
            <v>3610</v>
          </cell>
          <cell r="B308" t="str">
            <v>CERTIFICATES</v>
          </cell>
          <cell r="C308" t="str">
            <v>Other Funds</v>
          </cell>
        </row>
        <row r="309">
          <cell r="A309">
            <v>3611</v>
          </cell>
          <cell r="B309" t="str">
            <v>CHILD CARE FACILITY LICENSES</v>
          </cell>
          <cell r="C309" t="str">
            <v>Other Funds</v>
          </cell>
        </row>
        <row r="310">
          <cell r="A310">
            <v>3612</v>
          </cell>
          <cell r="B310" t="str">
            <v>DEALERS LICENSES</v>
          </cell>
          <cell r="C310" t="str">
            <v>Other Funds</v>
          </cell>
        </row>
        <row r="311">
          <cell r="A311">
            <v>3613</v>
          </cell>
          <cell r="B311" t="str">
            <v>PUBLIC AUCTION LICENSES/PERMITS</v>
          </cell>
          <cell r="C311" t="str">
            <v>Other Funds</v>
          </cell>
        </row>
        <row r="312">
          <cell r="A312">
            <v>3614</v>
          </cell>
          <cell r="B312" t="str">
            <v>NURSERY LICENSES</v>
          </cell>
          <cell r="C312" t="str">
            <v>Other Funds</v>
          </cell>
        </row>
        <row r="313">
          <cell r="A313">
            <v>3616</v>
          </cell>
          <cell r="B313" t="str">
            <v>PUBLIC WEIGHMASTER LICENSES</v>
          </cell>
          <cell r="C313" t="str">
            <v>Other Funds</v>
          </cell>
        </row>
        <row r="314">
          <cell r="A314">
            <v>3649</v>
          </cell>
          <cell r="B314" t="str">
            <v>FED FAMILY VIOLENCE GRANT</v>
          </cell>
          <cell r="C314" t="str">
            <v>Federal Funds</v>
          </cell>
        </row>
        <row r="315">
          <cell r="A315">
            <v>3650</v>
          </cell>
          <cell r="B315" t="str">
            <v>XMAS TREE PERMITS</v>
          </cell>
          <cell r="C315" t="str">
            <v>Other Funds</v>
          </cell>
        </row>
        <row r="316">
          <cell r="A316">
            <v>3651</v>
          </cell>
          <cell r="B316" t="str">
            <v>DESERT PLANT PERMITS</v>
          </cell>
          <cell r="C316" t="str">
            <v>Other Funds</v>
          </cell>
        </row>
        <row r="317">
          <cell r="A317">
            <v>3652</v>
          </cell>
          <cell r="B317" t="str">
            <v>WATER PERMITS</v>
          </cell>
          <cell r="C317" t="str">
            <v>Other Funds</v>
          </cell>
        </row>
        <row r="318">
          <cell r="A318">
            <v>3653</v>
          </cell>
          <cell r="B318" t="str">
            <v>DUCK STAMPS</v>
          </cell>
          <cell r="C318" t="str">
            <v>Other Funds</v>
          </cell>
        </row>
        <row r="319">
          <cell r="A319">
            <v>3654</v>
          </cell>
          <cell r="B319" t="str">
            <v>OIL AND GAS PERMITS AND FEES</v>
          </cell>
          <cell r="C319" t="str">
            <v>Other Funds</v>
          </cell>
        </row>
        <row r="320">
          <cell r="A320">
            <v>3655</v>
          </cell>
          <cell r="B320" t="str">
            <v>WAREHOUSE PERMITS</v>
          </cell>
          <cell r="C320" t="str">
            <v>Other Funds</v>
          </cell>
        </row>
        <row r="321">
          <cell r="A321">
            <v>3656</v>
          </cell>
          <cell r="B321" t="str">
            <v>DRIVER PERMITS</v>
          </cell>
          <cell r="C321" t="str">
            <v>Other Funds</v>
          </cell>
        </row>
        <row r="322">
          <cell r="A322">
            <v>3657</v>
          </cell>
          <cell r="B322" t="str">
            <v>APIARY ENTRY PERMITS</v>
          </cell>
          <cell r="C322" t="str">
            <v>Other Funds</v>
          </cell>
        </row>
        <row r="323">
          <cell r="A323">
            <v>3658</v>
          </cell>
          <cell r="B323" t="str">
            <v>TROUT STAMPS</v>
          </cell>
          <cell r="C323" t="str">
            <v>Other Funds</v>
          </cell>
        </row>
        <row r="324">
          <cell r="A324">
            <v>3659</v>
          </cell>
          <cell r="B324" t="str">
            <v>WASTEWATER OPERATOR FEES</v>
          </cell>
          <cell r="C324" t="str">
            <v>Other Funds</v>
          </cell>
        </row>
        <row r="325">
          <cell r="A325">
            <v>3674</v>
          </cell>
          <cell r="B325" t="str">
            <v>MISCELLANEOUS REVENUE</v>
          </cell>
          <cell r="C325" t="str">
            <v>Other Funds</v>
          </cell>
        </row>
        <row r="326">
          <cell r="A326">
            <v>3700</v>
          </cell>
          <cell r="B326" t="str">
            <v>REGISTRATION FEES</v>
          </cell>
          <cell r="C326" t="str">
            <v>Other Funds</v>
          </cell>
        </row>
        <row r="327">
          <cell r="A327">
            <v>3701</v>
          </cell>
          <cell r="B327" t="str">
            <v>TESTING FEES</v>
          </cell>
          <cell r="C327" t="str">
            <v>Other Funds</v>
          </cell>
        </row>
        <row r="328">
          <cell r="A328">
            <v>3702</v>
          </cell>
          <cell r="B328" t="str">
            <v>LOAN GUARANTEE FEES</v>
          </cell>
          <cell r="C328" t="str">
            <v>Other Funds</v>
          </cell>
        </row>
        <row r="329">
          <cell r="A329">
            <v>3703</v>
          </cell>
          <cell r="B329" t="str">
            <v>FINGERPRINT FEES</v>
          </cell>
          <cell r="C329" t="str">
            <v>Other Funds</v>
          </cell>
        </row>
        <row r="330">
          <cell r="A330">
            <v>3704</v>
          </cell>
          <cell r="B330" t="str">
            <v>INVESTIGATION FEES</v>
          </cell>
          <cell r="C330" t="str">
            <v>Other Funds</v>
          </cell>
        </row>
        <row r="331">
          <cell r="A331">
            <v>3705</v>
          </cell>
          <cell r="B331" t="str">
            <v>SURVEY FEES</v>
          </cell>
          <cell r="C331" t="str">
            <v>Other Funds</v>
          </cell>
        </row>
        <row r="332">
          <cell r="A332">
            <v>3706</v>
          </cell>
          <cell r="B332" t="str">
            <v>BURIAL FEE - NON RADIOACTIVE</v>
          </cell>
          <cell r="C332" t="str">
            <v>Other Funds</v>
          </cell>
        </row>
        <row r="333">
          <cell r="A333">
            <v>3707</v>
          </cell>
          <cell r="B333" t="str">
            <v>BURIAL FEE - RADIOACTIVE MAT</v>
          </cell>
          <cell r="C333" t="str">
            <v>Other Funds</v>
          </cell>
        </row>
        <row r="334">
          <cell r="A334">
            <v>3708</v>
          </cell>
          <cell r="B334" t="str">
            <v>LICENSE REVIEW FEE</v>
          </cell>
          <cell r="C334" t="str">
            <v>Other Funds</v>
          </cell>
        </row>
        <row r="335">
          <cell r="A335">
            <v>3710</v>
          </cell>
          <cell r="B335" t="str">
            <v>VARIANCE FEE</v>
          </cell>
          <cell r="C335" t="str">
            <v>Other Funds</v>
          </cell>
        </row>
        <row r="336">
          <cell r="A336">
            <v>3711</v>
          </cell>
          <cell r="B336" t="str">
            <v>PLAN REVIEW FEES</v>
          </cell>
          <cell r="C336" t="str">
            <v>Other Funds</v>
          </cell>
        </row>
        <row r="337">
          <cell r="A337">
            <v>3712</v>
          </cell>
          <cell r="B337" t="str">
            <v>SANITARIAN FEES</v>
          </cell>
          <cell r="C337" t="str">
            <v>Other Funds</v>
          </cell>
        </row>
        <row r="338">
          <cell r="A338">
            <v>3713</v>
          </cell>
          <cell r="B338" t="str">
            <v>CERTIFICATION FEES</v>
          </cell>
          <cell r="C338" t="str">
            <v>Other Funds</v>
          </cell>
        </row>
        <row r="339">
          <cell r="A339">
            <v>3714</v>
          </cell>
          <cell r="B339" t="str">
            <v>WATER TESTING FEES</v>
          </cell>
          <cell r="C339" t="str">
            <v>Other Funds</v>
          </cell>
        </row>
        <row r="340">
          <cell r="A340">
            <v>3715</v>
          </cell>
          <cell r="B340" t="str">
            <v>BOAT REGISTRATION FEE</v>
          </cell>
          <cell r="C340" t="str">
            <v>Other Funds</v>
          </cell>
        </row>
        <row r="341">
          <cell r="A341">
            <v>3716</v>
          </cell>
          <cell r="B341" t="str">
            <v>INSPECTION FEES</v>
          </cell>
          <cell r="C341" t="str">
            <v>Other Funds</v>
          </cell>
        </row>
        <row r="342">
          <cell r="A342">
            <v>3717</v>
          </cell>
          <cell r="B342" t="str">
            <v>APPLICATION FEES</v>
          </cell>
          <cell r="C342" t="str">
            <v>Other Funds</v>
          </cell>
        </row>
        <row r="343">
          <cell r="A343">
            <v>3718</v>
          </cell>
          <cell r="B343" t="str">
            <v>MINING REGULATION FEES</v>
          </cell>
          <cell r="C343" t="str">
            <v>Other Funds</v>
          </cell>
        </row>
        <row r="344">
          <cell r="A344">
            <v>3719</v>
          </cell>
          <cell r="B344" t="str">
            <v>ANNUAL EMMISSIONS &amp; MAINT FEES</v>
          </cell>
          <cell r="C344" t="str">
            <v>Other Funds</v>
          </cell>
        </row>
        <row r="345">
          <cell r="A345">
            <v>3720</v>
          </cell>
          <cell r="B345" t="str">
            <v>SCHOOL PLAN CHECK FEES</v>
          </cell>
          <cell r="C345" t="str">
            <v>Other Funds</v>
          </cell>
        </row>
        <row r="346">
          <cell r="A346">
            <v>3721</v>
          </cell>
          <cell r="B346" t="str">
            <v>LOBBYIST FEES</v>
          </cell>
          <cell r="C346" t="str">
            <v>Other Funds</v>
          </cell>
        </row>
        <row r="347">
          <cell r="A347">
            <v>3722</v>
          </cell>
          <cell r="B347" t="str">
            <v>MISCELLANEOUS PROGRAM FEES</v>
          </cell>
          <cell r="C347" t="str">
            <v>Other Funds</v>
          </cell>
        </row>
        <row r="348">
          <cell r="A348">
            <v>3723</v>
          </cell>
          <cell r="B348" t="str">
            <v>DISTRIBUTOR FEES</v>
          </cell>
          <cell r="C348" t="str">
            <v>Other Funds</v>
          </cell>
        </row>
        <row r="349">
          <cell r="A349">
            <v>3724</v>
          </cell>
          <cell r="B349" t="str">
            <v>MOBILE HOME FEES</v>
          </cell>
          <cell r="C349" t="str">
            <v>Other Funds</v>
          </cell>
        </row>
        <row r="350">
          <cell r="A350">
            <v>3725</v>
          </cell>
          <cell r="B350" t="str">
            <v>TITLE FEES</v>
          </cell>
          <cell r="C350" t="str">
            <v>Other Funds</v>
          </cell>
        </row>
        <row r="351">
          <cell r="A351">
            <v>3726</v>
          </cell>
          <cell r="B351" t="str">
            <v>RECOVERY FEES</v>
          </cell>
          <cell r="C351" t="str">
            <v>Other Funds</v>
          </cell>
        </row>
        <row r="352">
          <cell r="A352">
            <v>3727</v>
          </cell>
          <cell r="B352" t="str">
            <v>MISCELLANEOUS GENERAL FEES</v>
          </cell>
          <cell r="C352" t="str">
            <v>Other Funds</v>
          </cell>
        </row>
        <row r="353">
          <cell r="A353">
            <v>3728</v>
          </cell>
          <cell r="B353" t="str">
            <v>HEALTH COST CONTAINMENT FEE</v>
          </cell>
          <cell r="C353" t="str">
            <v>Other Funds</v>
          </cell>
        </row>
        <row r="354">
          <cell r="A354">
            <v>3729</v>
          </cell>
          <cell r="B354" t="str">
            <v>AUDIT FEES</v>
          </cell>
          <cell r="C354" t="str">
            <v>Other Funds</v>
          </cell>
        </row>
        <row r="355">
          <cell r="A355">
            <v>3730</v>
          </cell>
          <cell r="B355" t="str">
            <v>EXAMINATION FEES</v>
          </cell>
          <cell r="C355" t="str">
            <v>Other Funds</v>
          </cell>
        </row>
        <row r="356">
          <cell r="A356">
            <v>3731</v>
          </cell>
          <cell r="B356" t="str">
            <v>CEMETERY/INTERMENT FEES</v>
          </cell>
          <cell r="C356" t="str">
            <v>Federal Funds</v>
          </cell>
        </row>
        <row r="357">
          <cell r="A357">
            <v>3732</v>
          </cell>
          <cell r="B357" t="str">
            <v>FACTORY BUILT HOUSING FEES</v>
          </cell>
          <cell r="C357" t="str">
            <v>Other Funds</v>
          </cell>
        </row>
        <row r="358">
          <cell r="A358">
            <v>3733</v>
          </cell>
          <cell r="B358" t="str">
            <v>GRAZING BOARD FEES</v>
          </cell>
          <cell r="C358" t="str">
            <v>Other Funds</v>
          </cell>
        </row>
        <row r="359">
          <cell r="A359">
            <v>3734</v>
          </cell>
          <cell r="B359" t="str">
            <v>DECEPTIVE TRADE FEES</v>
          </cell>
          <cell r="C359" t="str">
            <v>Other Funds</v>
          </cell>
        </row>
        <row r="360">
          <cell r="A360">
            <v>3735</v>
          </cell>
          <cell r="B360" t="str">
            <v>SPECIALTY COURT ASSESSMENT</v>
          </cell>
          <cell r="C360" t="str">
            <v>Other Funds</v>
          </cell>
        </row>
        <row r="361">
          <cell r="A361">
            <v>3736</v>
          </cell>
          <cell r="B361" t="str">
            <v>GEOTHERMAL FEES</v>
          </cell>
          <cell r="C361" t="str">
            <v>Other Funds</v>
          </cell>
        </row>
        <row r="362">
          <cell r="A362">
            <v>3737</v>
          </cell>
          <cell r="B362" t="str">
            <v>LIBRARY FEES</v>
          </cell>
          <cell r="C362" t="str">
            <v>Other Funds</v>
          </cell>
        </row>
        <row r="363">
          <cell r="A363">
            <v>3738</v>
          </cell>
          <cell r="B363" t="str">
            <v>MOTOR CARRIER FEES</v>
          </cell>
          <cell r="C363" t="str">
            <v>Other Funds</v>
          </cell>
        </row>
        <row r="364">
          <cell r="A364">
            <v>3739</v>
          </cell>
          <cell r="B364" t="str">
            <v>FILING FEE</v>
          </cell>
          <cell r="C364" t="str">
            <v>Other Funds</v>
          </cell>
        </row>
        <row r="365">
          <cell r="A365">
            <v>3740</v>
          </cell>
          <cell r="B365" t="str">
            <v>BUSINESS ENTERPRISE PROG FEE</v>
          </cell>
          <cell r="C365" t="str">
            <v>Other Funds</v>
          </cell>
        </row>
        <row r="366">
          <cell r="A366">
            <v>3741</v>
          </cell>
          <cell r="B366" t="str">
            <v>PESTICIDE REGISTRATION FEE</v>
          </cell>
          <cell r="C366" t="str">
            <v>Other Funds</v>
          </cell>
        </row>
        <row r="367">
          <cell r="A367">
            <v>3742</v>
          </cell>
          <cell r="B367" t="str">
            <v>FERTILIZER TONNAGE REG FEE</v>
          </cell>
          <cell r="C367" t="str">
            <v>Other Funds</v>
          </cell>
        </row>
        <row r="368">
          <cell r="A368">
            <v>3743</v>
          </cell>
          <cell r="B368" t="str">
            <v>ANTIFREEZE REGISTRATION FEE</v>
          </cell>
          <cell r="C368" t="str">
            <v>Other Funds</v>
          </cell>
        </row>
        <row r="369">
          <cell r="A369">
            <v>3744</v>
          </cell>
          <cell r="B369" t="str">
            <v>NOMINATION FEES</v>
          </cell>
          <cell r="C369" t="str">
            <v>Other Funds</v>
          </cell>
        </row>
        <row r="370">
          <cell r="A370">
            <v>3745</v>
          </cell>
          <cell r="B370" t="str">
            <v>RECORDING FEES</v>
          </cell>
          <cell r="C370" t="str">
            <v>Other Funds</v>
          </cell>
        </row>
        <row r="371">
          <cell r="A371">
            <v>3746</v>
          </cell>
          <cell r="B371" t="str">
            <v>TRANSFER FEES</v>
          </cell>
          <cell r="C371" t="str">
            <v>Other Funds</v>
          </cell>
        </row>
        <row r="372">
          <cell r="A372">
            <v>3747</v>
          </cell>
          <cell r="B372" t="str">
            <v>RERECORDING FEES</v>
          </cell>
          <cell r="C372" t="str">
            <v>Other Funds</v>
          </cell>
        </row>
        <row r="373">
          <cell r="A373">
            <v>3748</v>
          </cell>
          <cell r="B373" t="str">
            <v>ONION/GARLIC DEHYDRATION FEES</v>
          </cell>
          <cell r="C373" t="str">
            <v>Other Funds</v>
          </cell>
        </row>
        <row r="374">
          <cell r="A374">
            <v>3749</v>
          </cell>
          <cell r="B374" t="str">
            <v>COURT ASSESSMENT</v>
          </cell>
          <cell r="C374" t="str">
            <v>Other Funds</v>
          </cell>
        </row>
        <row r="375">
          <cell r="A375">
            <v>3750</v>
          </cell>
          <cell r="B375" t="str">
            <v>ADMINISTRATION FEE</v>
          </cell>
          <cell r="C375" t="str">
            <v>Other Funds</v>
          </cell>
        </row>
        <row r="376">
          <cell r="A376">
            <v>3751</v>
          </cell>
          <cell r="B376" t="str">
            <v>ADMINISTRATION FEE-A</v>
          </cell>
          <cell r="C376" t="str">
            <v>Other Funds</v>
          </cell>
        </row>
        <row r="377">
          <cell r="A377">
            <v>3752</v>
          </cell>
          <cell r="B377" t="str">
            <v>ADMINISTRATION FEE-B</v>
          </cell>
          <cell r="C377" t="str">
            <v>Other Funds</v>
          </cell>
        </row>
        <row r="378">
          <cell r="A378">
            <v>3753</v>
          </cell>
          <cell r="B378" t="str">
            <v>ADMINISTRATION FEE-C</v>
          </cell>
          <cell r="C378" t="str">
            <v>Other Funds</v>
          </cell>
        </row>
        <row r="379">
          <cell r="A379">
            <v>3754</v>
          </cell>
          <cell r="B379" t="str">
            <v>ADMINISTRATION FEE-D</v>
          </cell>
          <cell r="C379" t="str">
            <v>Other Funds</v>
          </cell>
        </row>
        <row r="380">
          <cell r="A380">
            <v>3755</v>
          </cell>
          <cell r="B380" t="str">
            <v>ADMINISTRATION FEE-E</v>
          </cell>
          <cell r="C380" t="str">
            <v>Other Funds</v>
          </cell>
        </row>
        <row r="381">
          <cell r="A381">
            <v>3756</v>
          </cell>
          <cell r="B381" t="str">
            <v>POLLUTION CONTROL FEES</v>
          </cell>
          <cell r="C381" t="str">
            <v>Other Funds</v>
          </cell>
        </row>
        <row r="382">
          <cell r="A382">
            <v>3757</v>
          </cell>
          <cell r="B382" t="str">
            <v>SHIPPING PT INSPECTION FEES</v>
          </cell>
          <cell r="C382" t="str">
            <v>Other Funds</v>
          </cell>
        </row>
        <row r="383">
          <cell r="A383">
            <v>3758</v>
          </cell>
          <cell r="B383" t="str">
            <v>LETTUCE INSPECTION FEES</v>
          </cell>
          <cell r="C383" t="str">
            <v>Other Funds</v>
          </cell>
        </row>
        <row r="384">
          <cell r="A384">
            <v>3759</v>
          </cell>
          <cell r="B384" t="str">
            <v>STUDENT FEES</v>
          </cell>
          <cell r="C384" t="str">
            <v>Other Funds</v>
          </cell>
        </row>
        <row r="385">
          <cell r="A385">
            <v>3760</v>
          </cell>
          <cell r="B385" t="str">
            <v>HABITAT CONSERVATION FEE</v>
          </cell>
          <cell r="C385" t="str">
            <v>Other Funds</v>
          </cell>
        </row>
        <row r="386">
          <cell r="A386">
            <v>3761</v>
          </cell>
          <cell r="B386" t="str">
            <v>MOBILE PARK FEES</v>
          </cell>
          <cell r="C386" t="str">
            <v>Other Funds</v>
          </cell>
        </row>
        <row r="387">
          <cell r="A387">
            <v>3762</v>
          </cell>
          <cell r="B387" t="str">
            <v>DIST JUDGE DISQUALIFICATION FEE</v>
          </cell>
          <cell r="C387" t="str">
            <v>Other Funds</v>
          </cell>
        </row>
        <row r="388">
          <cell r="A388">
            <v>3763</v>
          </cell>
          <cell r="B388" t="str">
            <v>INSPECTION FEES</v>
          </cell>
          <cell r="C388" t="str">
            <v>Other Funds</v>
          </cell>
        </row>
        <row r="389">
          <cell r="A389">
            <v>3764</v>
          </cell>
          <cell r="B389" t="str">
            <v>POST ADOPTION FEES</v>
          </cell>
          <cell r="C389" t="str">
            <v>Other Funds</v>
          </cell>
        </row>
        <row r="390">
          <cell r="A390">
            <v>3765</v>
          </cell>
          <cell r="B390" t="str">
            <v>JUSTICE COURT FEES</v>
          </cell>
          <cell r="C390" t="str">
            <v>Other Funds</v>
          </cell>
        </row>
        <row r="391">
          <cell r="A391">
            <v>3766</v>
          </cell>
          <cell r="B391" t="str">
            <v>DISTRICT COURT ASSESSMENT FEES</v>
          </cell>
          <cell r="C391" t="str">
            <v>Other Funds</v>
          </cell>
        </row>
        <row r="392">
          <cell r="A392">
            <v>3767</v>
          </cell>
          <cell r="B392" t="str">
            <v>ONION INSPECTION FEES</v>
          </cell>
          <cell r="C392" t="str">
            <v>Other Funds</v>
          </cell>
        </row>
        <row r="393">
          <cell r="A393">
            <v>3768</v>
          </cell>
          <cell r="B393" t="str">
            <v>EGG GRADING FEES</v>
          </cell>
          <cell r="C393" t="str">
            <v>Other Funds</v>
          </cell>
        </row>
        <row r="394">
          <cell r="A394">
            <v>3769</v>
          </cell>
          <cell r="B394" t="str">
            <v>MINING RECLAMATION FEES</v>
          </cell>
          <cell r="C394" t="str">
            <v>Other Funds</v>
          </cell>
        </row>
        <row r="395">
          <cell r="A395">
            <v>3770</v>
          </cell>
          <cell r="B395" t="str">
            <v>AML SECURING FEE</v>
          </cell>
          <cell r="C395" t="str">
            <v>Other Funds</v>
          </cell>
        </row>
        <row r="396">
          <cell r="A396">
            <v>3771</v>
          </cell>
          <cell r="B396" t="str">
            <v>ELK DAMAGE FEE</v>
          </cell>
          <cell r="C396" t="str">
            <v>Other Funds</v>
          </cell>
        </row>
        <row r="397">
          <cell r="A397">
            <v>3772</v>
          </cell>
          <cell r="B397" t="str">
            <v>DUMPING FEES</v>
          </cell>
          <cell r="C397" t="str">
            <v>Other Funds</v>
          </cell>
        </row>
        <row r="398">
          <cell r="A398">
            <v>3773</v>
          </cell>
          <cell r="B398" t="str">
            <v>UPLAND GAME FEE</v>
          </cell>
          <cell r="C398" t="str">
            <v>Other Funds</v>
          </cell>
        </row>
        <row r="399">
          <cell r="A399">
            <v>3774</v>
          </cell>
          <cell r="B399" t="str">
            <v>MOTORCYCLE SAFETY FEES</v>
          </cell>
          <cell r="C399" t="str">
            <v>Other Funds</v>
          </cell>
        </row>
        <row r="400">
          <cell r="A400">
            <v>3775</v>
          </cell>
          <cell r="B400" t="str">
            <v>CLOSURE FEE</v>
          </cell>
          <cell r="C400" t="str">
            <v>Other Funds</v>
          </cell>
        </row>
        <row r="401">
          <cell r="A401">
            <v>3776</v>
          </cell>
          <cell r="B401" t="str">
            <v>LATE FEES</v>
          </cell>
          <cell r="C401" t="str">
            <v>Other Funds</v>
          </cell>
        </row>
        <row r="402">
          <cell r="A402">
            <v>3777</v>
          </cell>
          <cell r="B402" t="str">
            <v>CLAIM FILING FEES</v>
          </cell>
          <cell r="C402" t="str">
            <v>Other Funds</v>
          </cell>
        </row>
        <row r="403">
          <cell r="A403">
            <v>3778</v>
          </cell>
          <cell r="B403" t="str">
            <v>TAX CREDITS - APPLICATION FEES</v>
          </cell>
          <cell r="C403" t="str">
            <v>Other Funds</v>
          </cell>
        </row>
        <row r="404">
          <cell r="A404">
            <v>3779</v>
          </cell>
          <cell r="B404" t="str">
            <v>TAX CREDITS - AUDIT FEES</v>
          </cell>
          <cell r="C404" t="str">
            <v>Other Funds</v>
          </cell>
        </row>
        <row r="405">
          <cell r="A405">
            <v>3799</v>
          </cell>
          <cell r="B405" t="str">
            <v>PETROLEUM INSPECTION FEE</v>
          </cell>
          <cell r="C405" t="str">
            <v>Other Funds</v>
          </cell>
        </row>
        <row r="406">
          <cell r="A406">
            <v>3801</v>
          </cell>
          <cell r="B406" t="str">
            <v>FACILITIES CHARGE</v>
          </cell>
          <cell r="C406" t="str">
            <v>Inter-Agency Transfer</v>
          </cell>
        </row>
        <row r="407">
          <cell r="A407">
            <v>3802</v>
          </cell>
          <cell r="B407" t="str">
            <v>CLIENT CHARGE</v>
          </cell>
          <cell r="C407" t="str">
            <v>Other Funds</v>
          </cell>
        </row>
        <row r="408">
          <cell r="A408">
            <v>3803</v>
          </cell>
          <cell r="B408" t="str">
            <v>CONTRACT SERVICES CHARGE</v>
          </cell>
          <cell r="C408" t="str">
            <v>Other Funds</v>
          </cell>
        </row>
        <row r="409">
          <cell r="A409">
            <v>3804</v>
          </cell>
          <cell r="B409" t="str">
            <v>LABORATORY CHARGE</v>
          </cell>
          <cell r="C409" t="str">
            <v>Other Funds</v>
          </cell>
        </row>
        <row r="410">
          <cell r="A410">
            <v>3805</v>
          </cell>
          <cell r="B410" t="str">
            <v>DELIVERY SERVICE</v>
          </cell>
          <cell r="C410" t="str">
            <v>Other Funds</v>
          </cell>
        </row>
        <row r="411">
          <cell r="A411">
            <v>3806</v>
          </cell>
          <cell r="B411" t="str">
            <v>USER CHARGES</v>
          </cell>
          <cell r="C411" t="str">
            <v>Inter-Agency Transfer</v>
          </cell>
        </row>
        <row r="412">
          <cell r="A412">
            <v>3807</v>
          </cell>
          <cell r="B412" t="str">
            <v>EDITORIAL SERVICE</v>
          </cell>
          <cell r="C412" t="str">
            <v>Other Funds</v>
          </cell>
        </row>
        <row r="413">
          <cell r="A413">
            <v>3808</v>
          </cell>
          <cell r="B413" t="str">
            <v>ADVERTISING CHARGE</v>
          </cell>
          <cell r="C413" t="str">
            <v>Other Funds</v>
          </cell>
        </row>
        <row r="414">
          <cell r="A414">
            <v>3809</v>
          </cell>
          <cell r="B414" t="str">
            <v>COMPUTER FACILITY SERVICES</v>
          </cell>
          <cell r="C414" t="str">
            <v>Inter-Agency Transfer</v>
          </cell>
        </row>
        <row r="415">
          <cell r="A415">
            <v>3810</v>
          </cell>
          <cell r="B415" t="str">
            <v>SERVICE &amp; HANDLING CHARGE</v>
          </cell>
          <cell r="C415" t="str">
            <v>Other Funds</v>
          </cell>
        </row>
        <row r="416">
          <cell r="A416">
            <v>3811</v>
          </cell>
          <cell r="B416" t="str">
            <v>SERVICE &amp; HANDLING CHARGE-A</v>
          </cell>
          <cell r="C416" t="str">
            <v>Other Funds</v>
          </cell>
        </row>
        <row r="417">
          <cell r="A417">
            <v>3812</v>
          </cell>
          <cell r="B417" t="str">
            <v>SERVICE &amp; HANDLING CHARGE-B</v>
          </cell>
          <cell r="C417" t="str">
            <v>Other Funds</v>
          </cell>
        </row>
        <row r="418">
          <cell r="A418">
            <v>3813</v>
          </cell>
          <cell r="B418" t="str">
            <v>SERVICE &amp; HANDLING CHARGE-C</v>
          </cell>
          <cell r="C418" t="str">
            <v>Other Funds</v>
          </cell>
        </row>
        <row r="419">
          <cell r="A419">
            <v>3814</v>
          </cell>
          <cell r="B419" t="str">
            <v>SERVICE &amp; HANDLING CHARGE-D</v>
          </cell>
          <cell r="C419" t="str">
            <v>Other Funds</v>
          </cell>
        </row>
        <row r="420">
          <cell r="A420">
            <v>3815</v>
          </cell>
          <cell r="B420" t="str">
            <v>SERVICE &amp; HANDLING CHARGE-E</v>
          </cell>
          <cell r="C420" t="str">
            <v>Other Funds</v>
          </cell>
        </row>
        <row r="421">
          <cell r="A421">
            <v>3816</v>
          </cell>
          <cell r="B421" t="str">
            <v>DATA PROCESSING SERVICES</v>
          </cell>
          <cell r="C421" t="str">
            <v>Inter-Agency Transfer</v>
          </cell>
        </row>
        <row r="422">
          <cell r="A422">
            <v>3817</v>
          </cell>
          <cell r="B422" t="str">
            <v>MEDICAL SERVICES CHARGE</v>
          </cell>
          <cell r="C422" t="str">
            <v>Federal Funds</v>
          </cell>
        </row>
        <row r="423">
          <cell r="A423">
            <v>3818</v>
          </cell>
          <cell r="B423" t="str">
            <v>PHOTOCOPY SERVICE CHARGE</v>
          </cell>
          <cell r="C423" t="str">
            <v>Other Funds</v>
          </cell>
        </row>
        <row r="424">
          <cell r="A424">
            <v>3819</v>
          </cell>
          <cell r="B424" t="str">
            <v>EXTRA SERVICES</v>
          </cell>
          <cell r="C424" t="str">
            <v>Inter-Agency Transfer</v>
          </cell>
        </row>
        <row r="425">
          <cell r="A425">
            <v>3820</v>
          </cell>
          <cell r="B425" t="str">
            <v>SPECIAL SERVICES</v>
          </cell>
          <cell r="C425" t="str">
            <v>Inter-Agency Transfer</v>
          </cell>
        </row>
        <row r="426">
          <cell r="A426">
            <v>3821</v>
          </cell>
          <cell r="B426" t="str">
            <v>MAIL SERVICE CHARGE</v>
          </cell>
          <cell r="C426" t="str">
            <v>Inter-Agency Transfer</v>
          </cell>
        </row>
        <row r="427">
          <cell r="A427">
            <v>3822</v>
          </cell>
          <cell r="B427" t="str">
            <v>TELEPHONE WATTS &amp; TOLLS CHARGE</v>
          </cell>
          <cell r="C427" t="str">
            <v>Inter-Agency Transfer</v>
          </cell>
        </row>
        <row r="428">
          <cell r="A428">
            <v>3823</v>
          </cell>
          <cell r="B428" t="str">
            <v>ACCOUNTING SERVICES CHARGE</v>
          </cell>
          <cell r="C428" t="str">
            <v>Other Funds</v>
          </cell>
        </row>
        <row r="429">
          <cell r="A429">
            <v>3824</v>
          </cell>
          <cell r="B429" t="str">
            <v>PERSONNEL ASSESSMENT</v>
          </cell>
          <cell r="C429" t="str">
            <v>Inter-Agency Transfer</v>
          </cell>
        </row>
        <row r="430">
          <cell r="A430">
            <v>3825</v>
          </cell>
          <cell r="B430" t="str">
            <v>PAYROLL ASSESSMENT</v>
          </cell>
          <cell r="C430" t="str">
            <v>Inter-Agency Transfer</v>
          </cell>
        </row>
        <row r="431">
          <cell r="A431">
            <v>3826</v>
          </cell>
          <cell r="B431" t="str">
            <v>MICROFILMING CHARGE</v>
          </cell>
          <cell r="C431" t="str">
            <v>Inter-Agency Transfer</v>
          </cell>
        </row>
        <row r="432">
          <cell r="A432">
            <v>3827</v>
          </cell>
          <cell r="B432" t="str">
            <v>AGENCY SERVICES</v>
          </cell>
          <cell r="C432" t="str">
            <v>Inter-Agency Transfer</v>
          </cell>
        </row>
        <row r="433">
          <cell r="A433">
            <v>3828</v>
          </cell>
          <cell r="B433" t="str">
            <v>EMPLOYEE SERVICES</v>
          </cell>
          <cell r="C433" t="str">
            <v>Inter-Agency Transfer</v>
          </cell>
        </row>
        <row r="434">
          <cell r="A434">
            <v>3829</v>
          </cell>
          <cell r="B434" t="str">
            <v>ROOM, BOARD, TRANSP CHARGE</v>
          </cell>
          <cell r="C434" t="str">
            <v>Other Funds</v>
          </cell>
        </row>
        <row r="435">
          <cell r="A435">
            <v>3830</v>
          </cell>
          <cell r="B435" t="str">
            <v>FURNITURE REFURBISHING CHARGE</v>
          </cell>
          <cell r="C435" t="str">
            <v>Other Funds</v>
          </cell>
        </row>
        <row r="436">
          <cell r="A436">
            <v>3831</v>
          </cell>
          <cell r="B436" t="str">
            <v>ADMINISTRATION CHARGE</v>
          </cell>
          <cell r="C436" t="str">
            <v>Inter-Agency Transfer</v>
          </cell>
        </row>
        <row r="437">
          <cell r="A437">
            <v>3832</v>
          </cell>
          <cell r="B437" t="str">
            <v>TRIP CHARGE</v>
          </cell>
          <cell r="C437" t="str">
            <v>Other Funds</v>
          </cell>
        </row>
        <row r="438">
          <cell r="A438">
            <v>3833</v>
          </cell>
          <cell r="B438" t="str">
            <v>LAUNDRY SERVICE</v>
          </cell>
          <cell r="C438" t="str">
            <v>Inter-Agency Transfer</v>
          </cell>
        </row>
        <row r="439">
          <cell r="A439">
            <v>3834</v>
          </cell>
          <cell r="B439" t="str">
            <v>PHARMACY CHARGES</v>
          </cell>
          <cell r="C439" t="str">
            <v>Other Funds</v>
          </cell>
        </row>
        <row r="440">
          <cell r="A440">
            <v>3835</v>
          </cell>
          <cell r="B440" t="str">
            <v>SEED CERTIFICATION CHARGE</v>
          </cell>
          <cell r="C440" t="str">
            <v>Other Funds</v>
          </cell>
        </row>
        <row r="441">
          <cell r="A441">
            <v>3837</v>
          </cell>
          <cell r="B441" t="str">
            <v>SEED TESTING CHARGE</v>
          </cell>
          <cell r="C441" t="str">
            <v>Other Funds</v>
          </cell>
        </row>
        <row r="442">
          <cell r="A442">
            <v>3838</v>
          </cell>
          <cell r="B442" t="str">
            <v>MEAT GRADING CHARGE</v>
          </cell>
          <cell r="C442" t="str">
            <v>Other Funds</v>
          </cell>
        </row>
        <row r="443">
          <cell r="A443">
            <v>3839</v>
          </cell>
          <cell r="B443" t="str">
            <v>VACCINATION/BLOOD SAMPLE CHARGE</v>
          </cell>
          <cell r="C443" t="str">
            <v>Other Funds</v>
          </cell>
        </row>
        <row r="444">
          <cell r="A444">
            <v>3840</v>
          </cell>
          <cell r="B444" t="str">
            <v>REPAIR AND MAINTENANCE CHARGE</v>
          </cell>
          <cell r="C444" t="str">
            <v>Other Funds</v>
          </cell>
        </row>
        <row r="445">
          <cell r="A445">
            <v>3841</v>
          </cell>
          <cell r="B445" t="str">
            <v>RECORDS SEARCH CHARGE</v>
          </cell>
          <cell r="C445" t="str">
            <v>Other Funds</v>
          </cell>
        </row>
        <row r="446">
          <cell r="A446">
            <v>3842</v>
          </cell>
          <cell r="B446" t="str">
            <v>ADMISSION CHARGE</v>
          </cell>
          <cell r="C446" t="str">
            <v>Other Funds</v>
          </cell>
        </row>
        <row r="447">
          <cell r="A447">
            <v>3843</v>
          </cell>
          <cell r="B447" t="str">
            <v>AUTO REFURBISHING CHARGE</v>
          </cell>
          <cell r="C447" t="str">
            <v>Other Funds</v>
          </cell>
        </row>
        <row r="448">
          <cell r="A448">
            <v>3844</v>
          </cell>
          <cell r="B448" t="str">
            <v>USER CHARGE- NEXT FY</v>
          </cell>
          <cell r="C448" t="str">
            <v>Other Funds</v>
          </cell>
        </row>
        <row r="449">
          <cell r="A449">
            <v>3845</v>
          </cell>
          <cell r="B449" t="str">
            <v>COST OF ISSUANCE</v>
          </cell>
          <cell r="C449" t="str">
            <v>Other Funds</v>
          </cell>
        </row>
        <row r="450">
          <cell r="A450">
            <v>3846</v>
          </cell>
          <cell r="B450" t="str">
            <v>RIDE CHARGE</v>
          </cell>
          <cell r="C450" t="str">
            <v>Other Funds</v>
          </cell>
        </row>
        <row r="451">
          <cell r="A451">
            <v>3847</v>
          </cell>
          <cell r="B451" t="str">
            <v>REPAIR SERVICE CHARGE</v>
          </cell>
          <cell r="C451" t="str">
            <v>Inter-Agency Transfer</v>
          </cell>
        </row>
        <row r="452">
          <cell r="A452">
            <v>3848</v>
          </cell>
          <cell r="B452" t="str">
            <v>HAY CERTIFICATION CHARGE</v>
          </cell>
          <cell r="C452" t="str">
            <v>Other Funds</v>
          </cell>
        </row>
        <row r="453">
          <cell r="A453">
            <v>3849</v>
          </cell>
          <cell r="B453" t="str">
            <v>ADMINISTRATION CHARGE</v>
          </cell>
          <cell r="C453" t="str">
            <v>Other Funds</v>
          </cell>
        </row>
        <row r="454">
          <cell r="A454">
            <v>3850</v>
          </cell>
          <cell r="B454" t="str">
            <v>TELECOMMUNICATION CHARGE</v>
          </cell>
          <cell r="C454" t="str">
            <v>Inter-Agency Transfer</v>
          </cell>
        </row>
        <row r="455">
          <cell r="A455">
            <v>3851</v>
          </cell>
          <cell r="B455" t="str">
            <v>DATA ENTRY SERVICES</v>
          </cell>
          <cell r="C455" t="str">
            <v>Other Funds</v>
          </cell>
        </row>
        <row r="456">
          <cell r="A456">
            <v>3852</v>
          </cell>
          <cell r="B456" t="str">
            <v>BILL DRAFTING CHARGE</v>
          </cell>
          <cell r="C456" t="str">
            <v>Other Funds</v>
          </cell>
        </row>
        <row r="457">
          <cell r="A457">
            <v>3853</v>
          </cell>
          <cell r="B457" t="str">
            <v>RETURNED CHECK CHARGE</v>
          </cell>
          <cell r="C457" t="str">
            <v>Other Funds</v>
          </cell>
        </row>
        <row r="458">
          <cell r="A458">
            <v>3854</v>
          </cell>
          <cell r="B458" t="str">
            <v>REHABILITATION SERVICES</v>
          </cell>
          <cell r="C458" t="str">
            <v>Other Funds</v>
          </cell>
        </row>
        <row r="459">
          <cell r="A459">
            <v>3855</v>
          </cell>
          <cell r="B459" t="str">
            <v>LOAN SERVICING</v>
          </cell>
          <cell r="C459" t="str">
            <v>Other Funds</v>
          </cell>
        </row>
        <row r="460">
          <cell r="A460">
            <v>3856</v>
          </cell>
          <cell r="B460" t="str">
            <v>EITS ASSESSMENTS</v>
          </cell>
          <cell r="C460" t="str">
            <v>Inter-Agency Transfer</v>
          </cell>
        </row>
        <row r="461">
          <cell r="A461">
            <v>3857</v>
          </cell>
          <cell r="B461" t="str">
            <v>PURCHASING ASSESSMENTS</v>
          </cell>
          <cell r="C461" t="str">
            <v>Inter-Agency Transfer</v>
          </cell>
        </row>
        <row r="462">
          <cell r="A462">
            <v>3858</v>
          </cell>
          <cell r="B462" t="str">
            <v>NAS CARD READER CHARGES</v>
          </cell>
          <cell r="C462" t="str">
            <v>Inter-Agency Transfer</v>
          </cell>
        </row>
        <row r="463">
          <cell r="A463">
            <v>3860</v>
          </cell>
          <cell r="B463" t="str">
            <v>MEDICAID CHARGES</v>
          </cell>
          <cell r="C463" t="str">
            <v>Inter-Agency Transfer</v>
          </cell>
        </row>
        <row r="464">
          <cell r="A464">
            <v>3861</v>
          </cell>
          <cell r="B464" t="str">
            <v>MEDICAID CHARGES - A</v>
          </cell>
          <cell r="C464" t="str">
            <v>Inter-Agency Transfer</v>
          </cell>
        </row>
        <row r="465">
          <cell r="A465">
            <v>3862</v>
          </cell>
          <cell r="B465" t="str">
            <v>MEDICAID CHARGES - B</v>
          </cell>
          <cell r="C465" t="str">
            <v>Inter-Agency Transfer</v>
          </cell>
        </row>
        <row r="466">
          <cell r="A466">
            <v>3863</v>
          </cell>
          <cell r="B466" t="str">
            <v>MEDICAID CHARGES - C</v>
          </cell>
          <cell r="C466" t="str">
            <v>Inter-Agency Transfer</v>
          </cell>
        </row>
        <row r="467">
          <cell r="A467">
            <v>3864</v>
          </cell>
          <cell r="B467" t="str">
            <v>MEDICAID INPATIENT CUSTODY</v>
          </cell>
          <cell r="C467" t="str">
            <v>Inter-Agency Transfer</v>
          </cell>
        </row>
        <row r="468">
          <cell r="A468">
            <v>3865</v>
          </cell>
          <cell r="B468" t="str">
            <v>MEDICAID FAMILY SUPPORT</v>
          </cell>
          <cell r="C468" t="str">
            <v>Inter-Agency Transfer</v>
          </cell>
        </row>
        <row r="469">
          <cell r="A469">
            <v>3866</v>
          </cell>
          <cell r="B469" t="str">
            <v>MEDICAID REHAB</v>
          </cell>
          <cell r="C469" t="str">
            <v>Inter-Agency Transfer</v>
          </cell>
        </row>
        <row r="470">
          <cell r="A470">
            <v>3870</v>
          </cell>
          <cell r="B470" t="str">
            <v>CHARGES FOR SERVICES</v>
          </cell>
          <cell r="C470" t="str">
            <v>Inter-Agency Transfer</v>
          </cell>
        </row>
        <row r="471">
          <cell r="A471">
            <v>3871</v>
          </cell>
          <cell r="B471" t="str">
            <v>CHARGES FOR SERVICES - A</v>
          </cell>
          <cell r="C471" t="str">
            <v>Inter-Agency Transfer</v>
          </cell>
        </row>
        <row r="472">
          <cell r="A472">
            <v>3872</v>
          </cell>
          <cell r="B472" t="str">
            <v>CHARGES FOR SERVICES - B</v>
          </cell>
          <cell r="C472" t="str">
            <v>Inter-Agency Transfer</v>
          </cell>
        </row>
        <row r="473">
          <cell r="A473">
            <v>3873</v>
          </cell>
          <cell r="B473" t="str">
            <v>CHARGES FOR SERVICES - C</v>
          </cell>
          <cell r="C473" t="str">
            <v>Inter-Agency Transfer</v>
          </cell>
        </row>
        <row r="474">
          <cell r="A474">
            <v>3874</v>
          </cell>
          <cell r="B474" t="str">
            <v>CHARGES FOR SERVICES - D</v>
          </cell>
          <cell r="C474" t="str">
            <v>Inter-Agency Transfer</v>
          </cell>
        </row>
        <row r="475">
          <cell r="A475">
            <v>3875</v>
          </cell>
          <cell r="B475" t="str">
            <v>CHARGES FOR FAMILY PLANNING SERVICES</v>
          </cell>
          <cell r="C475" t="str">
            <v>Other Funds</v>
          </cell>
        </row>
        <row r="476">
          <cell r="A476">
            <v>3879</v>
          </cell>
          <cell r="B476" t="str">
            <v>CHARGES FOR SERVICES</v>
          </cell>
          <cell r="C476" t="str">
            <v>Inter-Agency Transfer</v>
          </cell>
        </row>
        <row r="477">
          <cell r="A477">
            <v>3889</v>
          </cell>
          <cell r="B477" t="str">
            <v>CHARGES FOR SERVICES - OTHER FUND</v>
          </cell>
          <cell r="C477" t="str">
            <v>Other Funds</v>
          </cell>
        </row>
        <row r="478">
          <cell r="A478">
            <v>3890</v>
          </cell>
          <cell r="B478" t="str">
            <v>BIRTH-DEATH CERTIFICATE CHARGE</v>
          </cell>
          <cell r="C478" t="str">
            <v>Other Funds</v>
          </cell>
        </row>
        <row r="479">
          <cell r="A479">
            <v>3891</v>
          </cell>
          <cell r="B479" t="str">
            <v>PRIOR YEAR SERVICE CHARGES</v>
          </cell>
          <cell r="C479" t="str">
            <v>Other Funds</v>
          </cell>
        </row>
        <row r="480">
          <cell r="A480">
            <v>3892</v>
          </cell>
          <cell r="B480" t="str">
            <v>BOARD AND COMMISSION BILLINGS</v>
          </cell>
          <cell r="C480" t="str">
            <v>Other Funds</v>
          </cell>
        </row>
        <row r="481">
          <cell r="A481">
            <v>3893</v>
          </cell>
          <cell r="B481" t="str">
            <v>LICENSE PLATE CHARGE</v>
          </cell>
          <cell r="C481" t="str">
            <v>Other Funds</v>
          </cell>
        </row>
        <row r="482">
          <cell r="A482">
            <v>3894</v>
          </cell>
          <cell r="B482" t="str">
            <v>BARTER INCOME - ADVERTISING</v>
          </cell>
          <cell r="C482" t="str">
            <v>Other Funds</v>
          </cell>
        </row>
        <row r="483">
          <cell r="A483">
            <v>3895</v>
          </cell>
          <cell r="B483" t="str">
            <v>TRAINING CHARGE</v>
          </cell>
          <cell r="C483" t="str">
            <v>Other Funds</v>
          </cell>
        </row>
        <row r="484">
          <cell r="A484">
            <v>3897</v>
          </cell>
          <cell r="B484" t="str">
            <v>INSTALLATION CHARGE</v>
          </cell>
          <cell r="C484" t="str">
            <v>Other Funds</v>
          </cell>
        </row>
        <row r="485">
          <cell r="A485">
            <v>4001</v>
          </cell>
          <cell r="B485" t="str">
            <v>LIST SALES</v>
          </cell>
          <cell r="C485" t="str">
            <v>Other Funds</v>
          </cell>
        </row>
        <row r="486">
          <cell r="A486">
            <v>4002</v>
          </cell>
          <cell r="B486" t="str">
            <v>CONSIGNMENT SALES</v>
          </cell>
          <cell r="C486" t="str">
            <v>Other Funds</v>
          </cell>
        </row>
        <row r="487">
          <cell r="A487">
            <v>4003</v>
          </cell>
          <cell r="B487" t="str">
            <v>SALES OF EQUIPMENT</v>
          </cell>
          <cell r="C487" t="str">
            <v>Other Funds</v>
          </cell>
        </row>
        <row r="488">
          <cell r="A488">
            <v>4004</v>
          </cell>
          <cell r="B488" t="str">
            <v>GIFT SHOP INCOME</v>
          </cell>
          <cell r="C488" t="str">
            <v>Other Funds</v>
          </cell>
        </row>
        <row r="489">
          <cell r="A489">
            <v>4005</v>
          </cell>
          <cell r="B489" t="str">
            <v>FARM SALES</v>
          </cell>
          <cell r="C489" t="str">
            <v>Other Funds</v>
          </cell>
        </row>
        <row r="490">
          <cell r="A490">
            <v>4006</v>
          </cell>
          <cell r="B490" t="str">
            <v>CALENDAR SALES</v>
          </cell>
          <cell r="C490" t="str">
            <v>Other Funds</v>
          </cell>
        </row>
        <row r="491">
          <cell r="A491">
            <v>4007</v>
          </cell>
          <cell r="B491" t="str">
            <v>SALE OF GRAVEL</v>
          </cell>
          <cell r="C491" t="str">
            <v>Other Funds</v>
          </cell>
        </row>
        <row r="492">
          <cell r="A492">
            <v>4008</v>
          </cell>
          <cell r="B492" t="str">
            <v>MEMBERSHIP SALES</v>
          </cell>
          <cell r="C492" t="str">
            <v>Other Funds</v>
          </cell>
        </row>
        <row r="493">
          <cell r="A493">
            <v>4009</v>
          </cell>
          <cell r="B493" t="str">
            <v>TICKET SALES</v>
          </cell>
          <cell r="C493" t="str">
            <v>Other Funds</v>
          </cell>
        </row>
        <row r="494">
          <cell r="A494">
            <v>4010</v>
          </cell>
          <cell r="B494" t="str">
            <v>PHOTOGRAPH SALES</v>
          </cell>
          <cell r="C494" t="str">
            <v>Other Funds</v>
          </cell>
        </row>
        <row r="495">
          <cell r="A495">
            <v>4011</v>
          </cell>
          <cell r="B495" t="str">
            <v>PRINTING SALES</v>
          </cell>
          <cell r="C495" t="str">
            <v>Inter-Agency Transfer</v>
          </cell>
        </row>
        <row r="496">
          <cell r="A496">
            <v>4012</v>
          </cell>
          <cell r="B496" t="str">
            <v>NURSERY SALES</v>
          </cell>
          <cell r="C496" t="str">
            <v>Other Funds</v>
          </cell>
        </row>
        <row r="497">
          <cell r="A497">
            <v>4013</v>
          </cell>
          <cell r="B497" t="str">
            <v>TREATED WATER SALES</v>
          </cell>
          <cell r="C497" t="str">
            <v>Inter-Agency Transfer</v>
          </cell>
        </row>
        <row r="498">
          <cell r="A498">
            <v>4014</v>
          </cell>
          <cell r="B498" t="str">
            <v>SALE OF REPORTS</v>
          </cell>
          <cell r="C498" t="str">
            <v>Other Funds</v>
          </cell>
        </row>
        <row r="499">
          <cell r="A499">
            <v>4015</v>
          </cell>
          <cell r="B499" t="str">
            <v>STORE SALES</v>
          </cell>
          <cell r="C499" t="str">
            <v>Other Funds</v>
          </cell>
        </row>
        <row r="500">
          <cell r="A500">
            <v>4016</v>
          </cell>
          <cell r="B500" t="str">
            <v>FURNITURE SALES</v>
          </cell>
          <cell r="C500" t="str">
            <v>Other Funds</v>
          </cell>
        </row>
        <row r="501">
          <cell r="A501">
            <v>4017</v>
          </cell>
          <cell r="B501" t="str">
            <v>GARMET SALES</v>
          </cell>
          <cell r="C501" t="str">
            <v>Other Funds</v>
          </cell>
        </row>
        <row r="502">
          <cell r="A502">
            <v>4018</v>
          </cell>
          <cell r="B502" t="str">
            <v>SOAP SALES</v>
          </cell>
          <cell r="C502" t="str">
            <v>Other Funds</v>
          </cell>
        </row>
        <row r="503">
          <cell r="A503">
            <v>4019</v>
          </cell>
          <cell r="B503" t="str">
            <v>MATTRESS SALES</v>
          </cell>
          <cell r="C503" t="str">
            <v>Other Funds</v>
          </cell>
        </row>
        <row r="504">
          <cell r="A504">
            <v>4020</v>
          </cell>
          <cell r="B504" t="str">
            <v>BAKERY SALES</v>
          </cell>
          <cell r="C504" t="str">
            <v>Inter-Agency Transfer</v>
          </cell>
        </row>
        <row r="505">
          <cell r="A505">
            <v>4021</v>
          </cell>
          <cell r="B505" t="str">
            <v>MISCELLANEOUS SALES</v>
          </cell>
          <cell r="C505" t="str">
            <v>Other Funds</v>
          </cell>
        </row>
        <row r="506">
          <cell r="A506">
            <v>4022</v>
          </cell>
          <cell r="B506" t="str">
            <v>RAW WATER SALES</v>
          </cell>
          <cell r="C506" t="str">
            <v>Other Funds</v>
          </cell>
        </row>
        <row r="507">
          <cell r="A507">
            <v>4023</v>
          </cell>
          <cell r="B507" t="str">
            <v>GASOLINE SALES</v>
          </cell>
          <cell r="C507" t="str">
            <v>Other Funds</v>
          </cell>
        </row>
        <row r="508">
          <cell r="A508">
            <v>4024</v>
          </cell>
          <cell r="B508" t="str">
            <v>SINGLE ISSUE SALES</v>
          </cell>
          <cell r="C508" t="str">
            <v>Other Funds</v>
          </cell>
        </row>
        <row r="509">
          <cell r="A509">
            <v>4025</v>
          </cell>
          <cell r="B509" t="str">
            <v>MERCHANDISE SALES</v>
          </cell>
          <cell r="C509" t="str">
            <v>Other Funds</v>
          </cell>
        </row>
        <row r="510">
          <cell r="A510">
            <v>4026</v>
          </cell>
          <cell r="B510" t="str">
            <v>AGENT SALES</v>
          </cell>
          <cell r="C510" t="str">
            <v>Other Funds</v>
          </cell>
        </row>
        <row r="511">
          <cell r="A511">
            <v>4027</v>
          </cell>
          <cell r="B511" t="str">
            <v>PUBLICATION SALES</v>
          </cell>
          <cell r="C511" t="str">
            <v>Other Funds</v>
          </cell>
        </row>
        <row r="512">
          <cell r="A512">
            <v>4028</v>
          </cell>
          <cell r="B512" t="str">
            <v>FUR SALES</v>
          </cell>
          <cell r="C512" t="str">
            <v>Other Funds</v>
          </cell>
        </row>
        <row r="513">
          <cell r="A513">
            <v>4029</v>
          </cell>
          <cell r="B513" t="str">
            <v>HANDBOOK SALES</v>
          </cell>
          <cell r="C513" t="str">
            <v>Other Funds</v>
          </cell>
        </row>
        <row r="514">
          <cell r="A514">
            <v>4030</v>
          </cell>
          <cell r="B514" t="str">
            <v>PAMPHLET SALES</v>
          </cell>
          <cell r="C514" t="str">
            <v>Other Funds</v>
          </cell>
        </row>
        <row r="515">
          <cell r="A515">
            <v>4031</v>
          </cell>
          <cell r="B515" t="str">
            <v>BAIT SALES</v>
          </cell>
          <cell r="C515" t="str">
            <v>Other Funds</v>
          </cell>
        </row>
        <row r="516">
          <cell r="A516">
            <v>4032</v>
          </cell>
          <cell r="B516" t="str">
            <v>VENDING MACHINE SALES</v>
          </cell>
          <cell r="C516" t="str">
            <v>Other Funds</v>
          </cell>
        </row>
        <row r="517">
          <cell r="A517">
            <v>4033</v>
          </cell>
          <cell r="B517" t="str">
            <v>CANTEEN SALES</v>
          </cell>
          <cell r="C517" t="str">
            <v>Other Funds</v>
          </cell>
        </row>
        <row r="518">
          <cell r="A518">
            <v>4034</v>
          </cell>
          <cell r="B518" t="str">
            <v>SALE OF OIL AND GAS</v>
          </cell>
          <cell r="C518" t="str">
            <v>Inter-Agency Transfer</v>
          </cell>
        </row>
        <row r="519">
          <cell r="A519">
            <v>4035</v>
          </cell>
          <cell r="B519" t="str">
            <v>NURSERY SALES-NEXT CALENDAR YR</v>
          </cell>
          <cell r="C519" t="str">
            <v>Other Funds</v>
          </cell>
        </row>
        <row r="520">
          <cell r="A520">
            <v>4036</v>
          </cell>
          <cell r="B520" t="str">
            <v>DIRECT SALES - PROCESSING</v>
          </cell>
          <cell r="C520" t="str">
            <v>Other Funds</v>
          </cell>
        </row>
        <row r="521">
          <cell r="A521">
            <v>4037</v>
          </cell>
          <cell r="B521" t="str">
            <v>QUICK PRINT SALES</v>
          </cell>
          <cell r="C521" t="str">
            <v>Inter-Agency Transfer</v>
          </cell>
        </row>
        <row r="522">
          <cell r="A522">
            <v>4038</v>
          </cell>
          <cell r="B522" t="str">
            <v>IMAGING SALES</v>
          </cell>
          <cell r="C522" t="str">
            <v>Inter-Agency Transfer</v>
          </cell>
        </row>
        <row r="523">
          <cell r="A523">
            <v>4039</v>
          </cell>
          <cell r="B523" t="str">
            <v>LAB SALES</v>
          </cell>
          <cell r="C523" t="str">
            <v>Inter-Agency Transfer</v>
          </cell>
        </row>
        <row r="524">
          <cell r="A524">
            <v>4040</v>
          </cell>
          <cell r="B524" t="str">
            <v>RECYCLABLE MATERIAL SALES</v>
          </cell>
          <cell r="C524" t="str">
            <v>Other Funds</v>
          </cell>
        </row>
        <row r="525">
          <cell r="A525">
            <v>4041</v>
          </cell>
          <cell r="B525" t="str">
            <v>POWER SALES</v>
          </cell>
          <cell r="C525" t="str">
            <v>Other Funds</v>
          </cell>
        </row>
        <row r="526">
          <cell r="A526">
            <v>4042</v>
          </cell>
          <cell r="B526" t="str">
            <v>GAS SALES</v>
          </cell>
          <cell r="C526" t="str">
            <v>Other Funds</v>
          </cell>
        </row>
        <row r="527">
          <cell r="A527">
            <v>4043</v>
          </cell>
          <cell r="B527" t="str">
            <v>JAIL MEALS</v>
          </cell>
          <cell r="C527" t="str">
            <v>Other Funds</v>
          </cell>
        </row>
        <row r="528">
          <cell r="A528">
            <v>4044</v>
          </cell>
          <cell r="B528" t="str">
            <v>MEAL SALES</v>
          </cell>
          <cell r="C528" t="str">
            <v>Inter-Agency Transfer</v>
          </cell>
        </row>
        <row r="529">
          <cell r="A529">
            <v>4045</v>
          </cell>
          <cell r="B529" t="str">
            <v>SALE OF EDUCATIONAL SUPPLIES</v>
          </cell>
          <cell r="C529" t="str">
            <v>Other Funds</v>
          </cell>
        </row>
        <row r="530">
          <cell r="A530">
            <v>4046</v>
          </cell>
          <cell r="B530" t="str">
            <v>NNCAS FOOD SERVICE REVENUE</v>
          </cell>
          <cell r="C530" t="str">
            <v>Inter-Agency Transfer</v>
          </cell>
        </row>
        <row r="531">
          <cell r="A531">
            <v>4047</v>
          </cell>
          <cell r="B531" t="str">
            <v>BENCHMARK FOOD SERVICE REVENUE</v>
          </cell>
          <cell r="C531" t="str">
            <v>Other Funds</v>
          </cell>
        </row>
        <row r="532">
          <cell r="A532">
            <v>4048</v>
          </cell>
          <cell r="B532" t="str">
            <v>HANDS-UP FOR YOUTH FOOD SERVICE</v>
          </cell>
          <cell r="C532" t="str">
            <v>Other Funds</v>
          </cell>
        </row>
        <row r="533">
          <cell r="A533">
            <v>4049</v>
          </cell>
          <cell r="B533" t="str">
            <v>SRC FOOD SERVICE REVENUE</v>
          </cell>
          <cell r="C533" t="str">
            <v>Inter-Agency Transfer</v>
          </cell>
        </row>
        <row r="534">
          <cell r="A534">
            <v>4050</v>
          </cell>
          <cell r="B534" t="str">
            <v>NDOT LOGO SIGN PROGRAM</v>
          </cell>
          <cell r="C534" t="str">
            <v>Other Funds</v>
          </cell>
        </row>
        <row r="535">
          <cell r="A535">
            <v>4052</v>
          </cell>
          <cell r="B535" t="str">
            <v>BOOK AND PAMPHLET SALES</v>
          </cell>
          <cell r="C535" t="str">
            <v>Other Funds</v>
          </cell>
        </row>
        <row r="536">
          <cell r="A536">
            <v>4062</v>
          </cell>
          <cell r="B536" t="str">
            <v>WAREHOUSE SALES</v>
          </cell>
          <cell r="C536" t="str">
            <v>Other Funds</v>
          </cell>
        </row>
        <row r="537">
          <cell r="A537">
            <v>4064</v>
          </cell>
          <cell r="B537" t="str">
            <v>SALE OF SURPLUS PROPERTY</v>
          </cell>
          <cell r="C537" t="str">
            <v>Other Funds</v>
          </cell>
        </row>
        <row r="538">
          <cell r="A538">
            <v>4065</v>
          </cell>
          <cell r="B538" t="str">
            <v>DIRECT SALES</v>
          </cell>
          <cell r="C538" t="str">
            <v>Other Funds</v>
          </cell>
        </row>
        <row r="539">
          <cell r="A539">
            <v>4066</v>
          </cell>
          <cell r="B539" t="str">
            <v>PHARMACY SALES</v>
          </cell>
          <cell r="C539" t="str">
            <v>Inter-Agency Transfer</v>
          </cell>
        </row>
        <row r="540">
          <cell r="A540">
            <v>4101</v>
          </cell>
          <cell r="B540" t="str">
            <v>COUNTY PARTICIPATION FUNDS</v>
          </cell>
          <cell r="C540" t="str">
            <v>Other Funds</v>
          </cell>
        </row>
        <row r="541">
          <cell r="A541">
            <v>4102</v>
          </cell>
          <cell r="B541" t="str">
            <v>RECEIPTS FROM LOCAL GOVERNMENT</v>
          </cell>
          <cell r="C541" t="str">
            <v>Other Funds</v>
          </cell>
        </row>
        <row r="542">
          <cell r="A542">
            <v>4103</v>
          </cell>
          <cell r="B542" t="str">
            <v>COUNTY REIMBURSEMENTS</v>
          </cell>
          <cell r="C542" t="str">
            <v>Other Funds</v>
          </cell>
        </row>
        <row r="543">
          <cell r="A543">
            <v>4104</v>
          </cell>
          <cell r="B543" t="str">
            <v>COUNTY FEES</v>
          </cell>
          <cell r="C543" t="str">
            <v>Other Funds</v>
          </cell>
        </row>
        <row r="544">
          <cell r="A544">
            <v>4105</v>
          </cell>
          <cell r="B544" t="str">
            <v>SCHOOL DISTRICT REIMBURSEMENTS</v>
          </cell>
          <cell r="C544" t="str">
            <v>Other Funds</v>
          </cell>
        </row>
        <row r="545">
          <cell r="A545">
            <v>4106</v>
          </cell>
          <cell r="B545" t="str">
            <v>COUNTY ASSESSOR TRNG RECEIPTS</v>
          </cell>
          <cell r="C545" t="str">
            <v>Other Funds</v>
          </cell>
        </row>
        <row r="546">
          <cell r="A546">
            <v>4107</v>
          </cell>
          <cell r="B546" t="str">
            <v>COUNTY APPRAISAL RECEIPTS</v>
          </cell>
          <cell r="C546" t="str">
            <v>Other Funds</v>
          </cell>
        </row>
        <row r="547">
          <cell r="A547">
            <v>4108</v>
          </cell>
          <cell r="B547" t="str">
            <v>WASHOE CO RECEIPTS</v>
          </cell>
          <cell r="C547" t="str">
            <v>Other Funds</v>
          </cell>
        </row>
        <row r="548">
          <cell r="A548">
            <v>4109</v>
          </cell>
          <cell r="B548" t="str">
            <v>ELKO CO RECEIPTS</v>
          </cell>
          <cell r="C548" t="str">
            <v>Other Funds</v>
          </cell>
        </row>
        <row r="549">
          <cell r="A549">
            <v>4110</v>
          </cell>
          <cell r="B549" t="str">
            <v>STOREY CO RECEIPTS</v>
          </cell>
          <cell r="C549" t="str">
            <v>Other Funds</v>
          </cell>
        </row>
        <row r="550">
          <cell r="A550">
            <v>4111</v>
          </cell>
          <cell r="B550" t="str">
            <v>CLARK CO RECEIPTS</v>
          </cell>
          <cell r="C550" t="str">
            <v>Other Funds</v>
          </cell>
        </row>
        <row r="551">
          <cell r="A551">
            <v>4112</v>
          </cell>
          <cell r="B551" t="str">
            <v>EUREKA CO RECEIPTS</v>
          </cell>
          <cell r="C551" t="str">
            <v>Other Funds</v>
          </cell>
        </row>
        <row r="552">
          <cell r="A552">
            <v>4113</v>
          </cell>
          <cell r="B552" t="str">
            <v>DOUGLAS CO RECEIPTS</v>
          </cell>
          <cell r="C552" t="str">
            <v>Other Funds</v>
          </cell>
        </row>
        <row r="553">
          <cell r="A553">
            <v>4114</v>
          </cell>
          <cell r="B553" t="str">
            <v>CARSON CITY RECEIPTS</v>
          </cell>
          <cell r="C553" t="str">
            <v>Other Funds</v>
          </cell>
        </row>
        <row r="554">
          <cell r="A554">
            <v>4115</v>
          </cell>
          <cell r="B554" t="str">
            <v>WHITE PINE COUNTY RECEIPTS</v>
          </cell>
          <cell r="C554" t="str">
            <v>Other Funds</v>
          </cell>
        </row>
        <row r="555">
          <cell r="A555">
            <v>4116</v>
          </cell>
          <cell r="B555" t="str">
            <v>STATE OF CALIFORNIA RECEIPTS</v>
          </cell>
          <cell r="C555" t="str">
            <v>Other Funds</v>
          </cell>
        </row>
        <row r="556">
          <cell r="A556">
            <v>4117</v>
          </cell>
          <cell r="B556" t="str">
            <v>UNIVERSITY SYSTEM RECEIPTS</v>
          </cell>
          <cell r="C556" t="str">
            <v>Other Funds</v>
          </cell>
        </row>
        <row r="557">
          <cell r="A557">
            <v>4118</v>
          </cell>
          <cell r="B557" t="str">
            <v>AB595 BOND REVENUE</v>
          </cell>
          <cell r="C557" t="str">
            <v>Other Funds</v>
          </cell>
        </row>
        <row r="558">
          <cell r="A558">
            <v>4151</v>
          </cell>
          <cell r="B558" t="str">
            <v>CIVIL PENALTIES</v>
          </cell>
          <cell r="C558" t="str">
            <v>Other Funds</v>
          </cell>
        </row>
        <row r="559">
          <cell r="A559">
            <v>4152</v>
          </cell>
          <cell r="B559" t="str">
            <v>FINES/FORFEITURES/PENALTIES</v>
          </cell>
          <cell r="C559" t="str">
            <v>Other Funds</v>
          </cell>
        </row>
        <row r="560">
          <cell r="A560">
            <v>4153</v>
          </cell>
          <cell r="B560" t="str">
            <v>DEPOSIT FORFEITURE</v>
          </cell>
          <cell r="C560" t="str">
            <v>Other Funds</v>
          </cell>
        </row>
        <row r="561">
          <cell r="A561">
            <v>4154</v>
          </cell>
          <cell r="B561" t="str">
            <v>JUSTICE COURT FINES</v>
          </cell>
          <cell r="C561" t="str">
            <v>Other Funds</v>
          </cell>
        </row>
        <row r="562">
          <cell r="A562">
            <v>4155</v>
          </cell>
          <cell r="B562" t="str">
            <v>DISTRICT COURT FINES</v>
          </cell>
          <cell r="C562" t="str">
            <v>Other Funds</v>
          </cell>
        </row>
        <row r="563">
          <cell r="A563">
            <v>4156</v>
          </cell>
          <cell r="B563" t="str">
            <v>PENALTIES</v>
          </cell>
          <cell r="C563" t="str">
            <v>Other Funds</v>
          </cell>
        </row>
        <row r="564">
          <cell r="A564">
            <v>4157</v>
          </cell>
          <cell r="B564" t="str">
            <v>FINES</v>
          </cell>
          <cell r="C564" t="str">
            <v>Other Funds</v>
          </cell>
        </row>
        <row r="565">
          <cell r="A565">
            <v>4158</v>
          </cell>
          <cell r="B565" t="str">
            <v>PENALTIES-NON FED</v>
          </cell>
          <cell r="C565" t="str">
            <v>Other Funds</v>
          </cell>
        </row>
        <row r="566">
          <cell r="A566">
            <v>4200</v>
          </cell>
          <cell r="B566" t="str">
            <v>INSURANCE RECOVERIES</v>
          </cell>
          <cell r="C566" t="str">
            <v>Other Funds</v>
          </cell>
        </row>
        <row r="567">
          <cell r="A567">
            <v>4201</v>
          </cell>
          <cell r="B567" t="str">
            <v>REIMBURSEMENT</v>
          </cell>
          <cell r="C567" t="str">
            <v>Other Funds</v>
          </cell>
        </row>
        <row r="568">
          <cell r="A568">
            <v>4202</v>
          </cell>
          <cell r="B568" t="str">
            <v>SIIS REFUNDS</v>
          </cell>
          <cell r="C568" t="str">
            <v>Other Funds</v>
          </cell>
        </row>
        <row r="569">
          <cell r="A569">
            <v>4203</v>
          </cell>
          <cell r="B569" t="str">
            <v>PRIOR YEAR REFUNDS</v>
          </cell>
          <cell r="C569" t="str">
            <v>Other Funds</v>
          </cell>
        </row>
        <row r="570">
          <cell r="A570">
            <v>4204</v>
          </cell>
          <cell r="B570" t="str">
            <v>DEFAULT RECOVERIES</v>
          </cell>
          <cell r="C570" t="str">
            <v>Other Funds</v>
          </cell>
        </row>
        <row r="571">
          <cell r="A571">
            <v>4205</v>
          </cell>
          <cell r="B571" t="str">
            <v>FOOD STAMP REIMBURSEMENT</v>
          </cell>
          <cell r="C571" t="str">
            <v>Other Funds</v>
          </cell>
        </row>
        <row r="572">
          <cell r="A572">
            <v>4206</v>
          </cell>
          <cell r="B572" t="str">
            <v>BLOOD DRIVE REIMBURSEMENT</v>
          </cell>
          <cell r="C572" t="str">
            <v>Other Funds</v>
          </cell>
        </row>
        <row r="573">
          <cell r="A573">
            <v>4207</v>
          </cell>
          <cell r="B573" t="str">
            <v>OIL REFUNDS</v>
          </cell>
          <cell r="C573" t="str">
            <v>Other Funds</v>
          </cell>
        </row>
        <row r="574">
          <cell r="A574">
            <v>4208</v>
          </cell>
          <cell r="B574" t="str">
            <v>REBATE OF GASOLINE TAX</v>
          </cell>
          <cell r="C574" t="str">
            <v>Other Funds</v>
          </cell>
        </row>
        <row r="575">
          <cell r="A575">
            <v>4209</v>
          </cell>
          <cell r="B575" t="str">
            <v>RECOVERIES</v>
          </cell>
          <cell r="C575" t="str">
            <v>Other Funds</v>
          </cell>
        </row>
        <row r="576">
          <cell r="A576">
            <v>4210</v>
          </cell>
          <cell r="B576" t="str">
            <v>FED GRANT REIMBURSEMENT</v>
          </cell>
          <cell r="C576" t="str">
            <v>Other Funds</v>
          </cell>
        </row>
        <row r="577">
          <cell r="A577">
            <v>4211</v>
          </cell>
          <cell r="B577" t="str">
            <v>BADA REIMBURSEMENT</v>
          </cell>
          <cell r="C577" t="str">
            <v>Other Funds</v>
          </cell>
        </row>
        <row r="578">
          <cell r="A578">
            <v>4212</v>
          </cell>
          <cell r="B578" t="str">
            <v>BVR REIMBURSEMENT</v>
          </cell>
          <cell r="C578" t="str">
            <v>Other Funds</v>
          </cell>
        </row>
        <row r="579">
          <cell r="A579">
            <v>4213</v>
          </cell>
          <cell r="B579" t="str">
            <v>DD REIMBURSEMENT</v>
          </cell>
          <cell r="C579" t="str">
            <v>Other Funds</v>
          </cell>
        </row>
        <row r="580">
          <cell r="A580">
            <v>4214</v>
          </cell>
          <cell r="B580" t="str">
            <v>BDA REIMBURSEMENT</v>
          </cell>
          <cell r="C580" t="str">
            <v>Other Funds</v>
          </cell>
        </row>
        <row r="581">
          <cell r="A581">
            <v>4215</v>
          </cell>
          <cell r="B581" t="str">
            <v>BSTB REIMBURSEMENT</v>
          </cell>
          <cell r="C581" t="str">
            <v>Other Funds</v>
          </cell>
        </row>
        <row r="582">
          <cell r="A582">
            <v>4216</v>
          </cell>
          <cell r="B582" t="str">
            <v>SSA REIMBURSEMENT</v>
          </cell>
          <cell r="C582" t="str">
            <v>Other Funds</v>
          </cell>
        </row>
        <row r="583">
          <cell r="A583">
            <v>4217</v>
          </cell>
          <cell r="B583" t="str">
            <v>REFUNDS OF UNUSED GRANT MONEY</v>
          </cell>
          <cell r="C583" t="str">
            <v>Other Funds</v>
          </cell>
        </row>
        <row r="584">
          <cell r="A584">
            <v>4218</v>
          </cell>
          <cell r="B584" t="str">
            <v>REBATE</v>
          </cell>
          <cell r="C584" t="str">
            <v>Other Funds</v>
          </cell>
        </row>
        <row r="585">
          <cell r="A585">
            <v>4219</v>
          </cell>
          <cell r="B585" t="str">
            <v>FOREST FIRE REIMBURSEMENTS</v>
          </cell>
          <cell r="C585" t="str">
            <v>Other Funds</v>
          </cell>
        </row>
        <row r="586">
          <cell r="A586">
            <v>4220</v>
          </cell>
          <cell r="B586" t="str">
            <v>TECH REIMBURSEMENT</v>
          </cell>
          <cell r="C586" t="str">
            <v>Inter-Agency Transfer</v>
          </cell>
        </row>
        <row r="587">
          <cell r="A587">
            <v>4221</v>
          </cell>
          <cell r="B587" t="str">
            <v>TDD REIMBURSEMENT</v>
          </cell>
          <cell r="C587" t="str">
            <v>Other Funds</v>
          </cell>
        </row>
        <row r="588">
          <cell r="A588">
            <v>4222</v>
          </cell>
          <cell r="B588" t="str">
            <v>BEP REIMBURSEMENT</v>
          </cell>
          <cell r="C588" t="str">
            <v>Other Funds</v>
          </cell>
        </row>
        <row r="589">
          <cell r="A589">
            <v>4223</v>
          </cell>
          <cell r="B589" t="str">
            <v>DRUG COMMISSION REIMBURSEMENT</v>
          </cell>
          <cell r="C589" t="str">
            <v>Other Funds</v>
          </cell>
        </row>
        <row r="590">
          <cell r="A590">
            <v>4224</v>
          </cell>
          <cell r="B590" t="str">
            <v>BUILD AMERICA BONDS SUBSIDY</v>
          </cell>
          <cell r="C590" t="str">
            <v>Other Funds</v>
          </cell>
        </row>
        <row r="591">
          <cell r="A591">
            <v>4225</v>
          </cell>
          <cell r="B591" t="str">
            <v>SYSTEM USE-AR NSF CHARGE</v>
          </cell>
          <cell r="C591" t="str">
            <v>Other Funds</v>
          </cell>
        </row>
        <row r="592">
          <cell r="A592">
            <v>4226</v>
          </cell>
          <cell r="B592" t="str">
            <v>SYSTEM USE-AR INTEREST CHARGE</v>
          </cell>
          <cell r="C592" t="str">
            <v>Other Funds</v>
          </cell>
        </row>
        <row r="593">
          <cell r="A593">
            <v>4227</v>
          </cell>
          <cell r="B593" t="str">
            <v>SYSTEM USE-AR LATE CHARGE</v>
          </cell>
          <cell r="C593" t="str">
            <v>Other Funds</v>
          </cell>
        </row>
        <row r="594">
          <cell r="A594">
            <v>4230</v>
          </cell>
          <cell r="B594" t="str">
            <v>COST ALLOCATION REIMBURSEMENT - A</v>
          </cell>
          <cell r="C594" t="str">
            <v>Inter-Agency Transfer</v>
          </cell>
        </row>
        <row r="595">
          <cell r="A595">
            <v>4231</v>
          </cell>
          <cell r="B595" t="str">
            <v>COST ALLOCATION REIMBURSEMENT - B</v>
          </cell>
          <cell r="C595" t="str">
            <v>Inter-Agency Transfer</v>
          </cell>
        </row>
        <row r="596">
          <cell r="A596">
            <v>4232</v>
          </cell>
          <cell r="B596" t="str">
            <v>COST ALLOCATION REIMBURSEMENT - C</v>
          </cell>
          <cell r="C596" t="str">
            <v>Inter-Agency Transfer</v>
          </cell>
        </row>
        <row r="597">
          <cell r="A597">
            <v>4233</v>
          </cell>
          <cell r="B597" t="str">
            <v>COST ALLOCATION REIMBURSEMENT - D</v>
          </cell>
          <cell r="C597" t="str">
            <v>Inter-Agency Transfer</v>
          </cell>
        </row>
        <row r="598">
          <cell r="A598">
            <v>4234</v>
          </cell>
          <cell r="B598" t="str">
            <v>COST ALLOCATION REIMBURSEMENT - E</v>
          </cell>
          <cell r="C598" t="str">
            <v>Inter-Agency Transfer</v>
          </cell>
        </row>
        <row r="599">
          <cell r="A599">
            <v>4235</v>
          </cell>
          <cell r="B599" t="str">
            <v>COST ALLOCATION REIMBURSEMENT - F</v>
          </cell>
          <cell r="C599" t="str">
            <v>Inter-Agency Transfer</v>
          </cell>
        </row>
        <row r="600">
          <cell r="A600">
            <v>4236</v>
          </cell>
          <cell r="B600" t="str">
            <v>COST ALLOCATION REIMBURSEMENT - E/G</v>
          </cell>
          <cell r="C600" t="str">
            <v>Inter-Agency Transfer</v>
          </cell>
        </row>
        <row r="601">
          <cell r="A601">
            <v>4237</v>
          </cell>
          <cell r="B601" t="str">
            <v>COST ALLOCATION - NHP DISPATCH</v>
          </cell>
          <cell r="C601" t="str">
            <v>Inter-Agency Transfer</v>
          </cell>
        </row>
        <row r="602">
          <cell r="A602">
            <v>4238</v>
          </cell>
          <cell r="B602" t="str">
            <v>COST ALLOCATION - NDOT 800 MHZ RADIO</v>
          </cell>
          <cell r="C602" t="str">
            <v>Inter-Agency Transfer</v>
          </cell>
        </row>
        <row r="603">
          <cell r="A603">
            <v>4240</v>
          </cell>
          <cell r="B603" t="str">
            <v>CONTRIBUTIONS</v>
          </cell>
          <cell r="C603" t="str">
            <v>Other Funds</v>
          </cell>
        </row>
        <row r="604">
          <cell r="A604">
            <v>4241</v>
          </cell>
          <cell r="B604" t="str">
            <v>CONTRIBUTIONS - ROLLOVERS</v>
          </cell>
          <cell r="C604" t="str">
            <v>Other Funds</v>
          </cell>
        </row>
        <row r="605">
          <cell r="A605">
            <v>4250</v>
          </cell>
          <cell r="B605" t="str">
            <v>VICTIMS OF DOMESTIC VIOLENCE</v>
          </cell>
          <cell r="C605" t="str">
            <v>Other Funds</v>
          </cell>
        </row>
        <row r="606">
          <cell r="A606">
            <v>4251</v>
          </cell>
          <cell r="B606" t="str">
            <v>GIFTS AND DONATIONS</v>
          </cell>
          <cell r="C606" t="str">
            <v>Other Funds</v>
          </cell>
        </row>
        <row r="607">
          <cell r="A607">
            <v>4252</v>
          </cell>
          <cell r="B607" t="str">
            <v>EXCESS PROPERTY SALES</v>
          </cell>
          <cell r="C607" t="str">
            <v>Other Funds</v>
          </cell>
        </row>
        <row r="608">
          <cell r="A608">
            <v>4253</v>
          </cell>
          <cell r="B608" t="str">
            <v>OPERATION GAME THIEF DONATION</v>
          </cell>
          <cell r="C608" t="str">
            <v>Other Funds</v>
          </cell>
        </row>
        <row r="609">
          <cell r="A609">
            <v>4254</v>
          </cell>
          <cell r="B609" t="str">
            <v>MISCELLANEOUS REVENUE</v>
          </cell>
          <cell r="C609" t="str">
            <v>Other Funds</v>
          </cell>
        </row>
        <row r="610">
          <cell r="A610">
            <v>4255</v>
          </cell>
          <cell r="B610" t="str">
            <v>FORESTRY HONOR CAMP REC</v>
          </cell>
          <cell r="C610" t="str">
            <v>Other Funds</v>
          </cell>
        </row>
        <row r="611">
          <cell r="A611">
            <v>4256</v>
          </cell>
          <cell r="B611" t="str">
            <v>RESTITUTION COLLECTIONS</v>
          </cell>
          <cell r="C611" t="str">
            <v>Other Funds</v>
          </cell>
        </row>
        <row r="612">
          <cell r="A612">
            <v>4257</v>
          </cell>
          <cell r="B612" t="str">
            <v>POWER SURCHARGE</v>
          </cell>
          <cell r="C612" t="str">
            <v>Other Funds</v>
          </cell>
        </row>
        <row r="613">
          <cell r="A613">
            <v>4258</v>
          </cell>
          <cell r="B613" t="str">
            <v>DISCOUNTS EARNED</v>
          </cell>
          <cell r="C613" t="str">
            <v>Other Funds</v>
          </cell>
        </row>
        <row r="614">
          <cell r="A614">
            <v>4259</v>
          </cell>
          <cell r="B614" t="str">
            <v>CO-SPONSOR CONTRIBUTIONS</v>
          </cell>
          <cell r="C614" t="str">
            <v>Other Funds</v>
          </cell>
        </row>
        <row r="615">
          <cell r="A615">
            <v>4260</v>
          </cell>
          <cell r="B615" t="str">
            <v>ESTRAY SALES - AGRICULTURE</v>
          </cell>
          <cell r="C615" t="str">
            <v>Other Funds</v>
          </cell>
        </row>
        <row r="616">
          <cell r="A616">
            <v>4261</v>
          </cell>
          <cell r="B616" t="str">
            <v>STATE SHARE OF COLLECTIONS</v>
          </cell>
          <cell r="C616" t="str">
            <v>Other Funds</v>
          </cell>
        </row>
        <row r="617">
          <cell r="A617">
            <v>4262</v>
          </cell>
          <cell r="B617" t="str">
            <v>INCENTIVES - NEVADA</v>
          </cell>
          <cell r="C617" t="str">
            <v>Other Funds</v>
          </cell>
        </row>
        <row r="618">
          <cell r="A618">
            <v>4263</v>
          </cell>
          <cell r="B618" t="str">
            <v>WATER BOND REIMBURSEMENTS</v>
          </cell>
          <cell r="C618" t="str">
            <v>Other Funds</v>
          </cell>
        </row>
        <row r="619">
          <cell r="A619">
            <v>4264</v>
          </cell>
          <cell r="B619" t="str">
            <v>AIR OPERATIONS</v>
          </cell>
          <cell r="C619" t="str">
            <v>Inter-Agency Transfer</v>
          </cell>
        </row>
        <row r="620">
          <cell r="A620">
            <v>4265</v>
          </cell>
          <cell r="B620" t="str">
            <v>PRIVATE GRANT</v>
          </cell>
          <cell r="C620" t="str">
            <v>Other Funds</v>
          </cell>
        </row>
        <row r="621">
          <cell r="A621">
            <v>4266</v>
          </cell>
          <cell r="B621" t="str">
            <v>PRIVATE GRANT - A</v>
          </cell>
          <cell r="C621" t="str">
            <v>Other Funds</v>
          </cell>
        </row>
        <row r="622">
          <cell r="A622">
            <v>4267</v>
          </cell>
          <cell r="B622" t="str">
            <v>PRIVATE GRANT - B</v>
          </cell>
          <cell r="C622" t="str">
            <v>Other Funds</v>
          </cell>
        </row>
        <row r="623">
          <cell r="A623">
            <v>4268</v>
          </cell>
          <cell r="B623" t="str">
            <v>PRIVATE GRANT - C</v>
          </cell>
          <cell r="C623" t="str">
            <v>Other Funds</v>
          </cell>
        </row>
        <row r="624">
          <cell r="A624">
            <v>4269</v>
          </cell>
          <cell r="B624" t="str">
            <v>PRIVATE GRANT - D</v>
          </cell>
          <cell r="C624" t="str">
            <v>Other Funds</v>
          </cell>
        </row>
        <row r="625">
          <cell r="A625">
            <v>4270</v>
          </cell>
          <cell r="B625" t="str">
            <v>COMMISSIONS</v>
          </cell>
          <cell r="C625" t="str">
            <v>Other Funds</v>
          </cell>
        </row>
        <row r="626">
          <cell r="A626">
            <v>4271</v>
          </cell>
          <cell r="B626" t="str">
            <v>LAND SALES INCOME</v>
          </cell>
          <cell r="C626" t="str">
            <v>Other Funds</v>
          </cell>
        </row>
        <row r="627">
          <cell r="A627">
            <v>4272</v>
          </cell>
          <cell r="B627" t="str">
            <v>UNCLAIMED PROPERTY RECEIPTS</v>
          </cell>
          <cell r="C627" t="str">
            <v>Other Funds</v>
          </cell>
        </row>
        <row r="628">
          <cell r="A628">
            <v>4273</v>
          </cell>
          <cell r="B628" t="str">
            <v>ESTRAY SALES</v>
          </cell>
          <cell r="C628" t="str">
            <v>Other Funds</v>
          </cell>
        </row>
        <row r="629">
          <cell r="A629">
            <v>4274</v>
          </cell>
          <cell r="B629" t="str">
            <v>AGREEMENT INCOME</v>
          </cell>
          <cell r="C629" t="str">
            <v>Other Funds</v>
          </cell>
        </row>
        <row r="630">
          <cell r="A630">
            <v>4275</v>
          </cell>
          <cell r="B630" t="str">
            <v>TELEPHONE SURCHARGE</v>
          </cell>
          <cell r="C630" t="str">
            <v>Other Funds</v>
          </cell>
        </row>
        <row r="631">
          <cell r="A631">
            <v>4276</v>
          </cell>
          <cell r="B631" t="str">
            <v>LAPSED ESCHEATES</v>
          </cell>
          <cell r="C631" t="str">
            <v>Other Funds</v>
          </cell>
        </row>
        <row r="632">
          <cell r="A632">
            <v>4277</v>
          </cell>
          <cell r="B632" t="str">
            <v>LOW LEVEL WASTE SURCHARGE</v>
          </cell>
          <cell r="C632" t="str">
            <v>Other Funds</v>
          </cell>
        </row>
        <row r="633">
          <cell r="A633">
            <v>4278</v>
          </cell>
          <cell r="B633" t="str">
            <v>REVENUE FOR BUDGET SAVINGS</v>
          </cell>
          <cell r="C633" t="str">
            <v>Other Funds</v>
          </cell>
        </row>
        <row r="634">
          <cell r="A634">
            <v>4279</v>
          </cell>
          <cell r="B634" t="str">
            <v>SETTLEMENT INCOME</v>
          </cell>
          <cell r="C634" t="str">
            <v>Other Funds</v>
          </cell>
        </row>
        <row r="635">
          <cell r="A635">
            <v>4280</v>
          </cell>
          <cell r="B635" t="str">
            <v>WAGE ASSESSMENT</v>
          </cell>
          <cell r="C635" t="str">
            <v>Other Funds</v>
          </cell>
        </row>
        <row r="636">
          <cell r="A636">
            <v>4281</v>
          </cell>
          <cell r="B636" t="str">
            <v>PRIVATE SUBSIDIES</v>
          </cell>
          <cell r="C636" t="str">
            <v>Other Funds</v>
          </cell>
        </row>
        <row r="637">
          <cell r="A637">
            <v>4282</v>
          </cell>
          <cell r="B637" t="str">
            <v>COPAYMENTS</v>
          </cell>
          <cell r="C637" t="str">
            <v>Other Funds</v>
          </cell>
        </row>
        <row r="638">
          <cell r="A638">
            <v>4283</v>
          </cell>
          <cell r="B638" t="str">
            <v>TICKET SURCHARGE</v>
          </cell>
          <cell r="C638" t="str">
            <v>Other Funds</v>
          </cell>
        </row>
        <row r="639">
          <cell r="A639">
            <v>4284</v>
          </cell>
          <cell r="B639" t="str">
            <v>INDIVIDUAL SUPPORT</v>
          </cell>
          <cell r="C639" t="str">
            <v>Other Funds</v>
          </cell>
        </row>
        <row r="640">
          <cell r="A640">
            <v>4285</v>
          </cell>
          <cell r="B640" t="str">
            <v>NON CASH REVENUE</v>
          </cell>
          <cell r="C640" t="str">
            <v>Other Funds</v>
          </cell>
        </row>
        <row r="641">
          <cell r="A641">
            <v>4286</v>
          </cell>
          <cell r="B641" t="str">
            <v>BOND PROGRAM INCOME</v>
          </cell>
          <cell r="C641" t="str">
            <v>Other Funds</v>
          </cell>
        </row>
        <row r="642">
          <cell r="A642">
            <v>4287</v>
          </cell>
          <cell r="B642" t="str">
            <v>TOBACCO SETTLEMENT INCOME</v>
          </cell>
          <cell r="C642" t="str">
            <v>Other Funds</v>
          </cell>
        </row>
        <row r="643">
          <cell r="A643">
            <v>4301</v>
          </cell>
          <cell r="B643" t="str">
            <v>RENTAL INCOME - NON-EXECUTIVE BUDGETS</v>
          </cell>
          <cell r="C643" t="str">
            <v>Other Funds</v>
          </cell>
        </row>
        <row r="644">
          <cell r="A644">
            <v>4302</v>
          </cell>
          <cell r="B644" t="str">
            <v>WAREHOUSE SPACE RENTAL</v>
          </cell>
          <cell r="C644" t="str">
            <v>Other Funds</v>
          </cell>
        </row>
        <row r="645">
          <cell r="A645">
            <v>4303</v>
          </cell>
          <cell r="B645" t="str">
            <v>MACHINE RENTAL</v>
          </cell>
          <cell r="C645" t="str">
            <v>Other Funds</v>
          </cell>
        </row>
        <row r="646">
          <cell r="A646">
            <v>4304</v>
          </cell>
          <cell r="B646" t="str">
            <v>BUILDING RENT - EXECUTIVE BUDGETS</v>
          </cell>
          <cell r="C646" t="str">
            <v>Inter-Agency Transfer</v>
          </cell>
        </row>
        <row r="647">
          <cell r="A647">
            <v>4305</v>
          </cell>
          <cell r="B647" t="str">
            <v>STATEWIDE LEASES</v>
          </cell>
          <cell r="C647" t="str">
            <v>Other Funds</v>
          </cell>
        </row>
        <row r="648">
          <cell r="A648">
            <v>4306</v>
          </cell>
          <cell r="B648" t="str">
            <v>VEHICLE RENTAL</v>
          </cell>
          <cell r="C648" t="str">
            <v>Inter-Agency Transfer</v>
          </cell>
        </row>
        <row r="649">
          <cell r="A649">
            <v>4307</v>
          </cell>
          <cell r="B649" t="str">
            <v>OUTSIDE VEHICLE RENTAL</v>
          </cell>
          <cell r="C649" t="str">
            <v>Inter-Agency Transfer</v>
          </cell>
        </row>
        <row r="650">
          <cell r="A650">
            <v>4308</v>
          </cell>
          <cell r="B650" t="str">
            <v>VEHICLE RENT - RENO</v>
          </cell>
          <cell r="C650" t="str">
            <v>Other Funds</v>
          </cell>
        </row>
        <row r="651">
          <cell r="A651">
            <v>4309</v>
          </cell>
          <cell r="B651" t="str">
            <v>TELEPHONE EQUIP RENTAL</v>
          </cell>
          <cell r="C651" t="str">
            <v>Other Funds</v>
          </cell>
        </row>
        <row r="652">
          <cell r="A652">
            <v>4310</v>
          </cell>
          <cell r="B652" t="str">
            <v>ARMORY RENTAL</v>
          </cell>
          <cell r="C652" t="str">
            <v>Other Funds</v>
          </cell>
        </row>
        <row r="653">
          <cell r="A653">
            <v>4311</v>
          </cell>
          <cell r="B653" t="str">
            <v>ROYALTY INCOME</v>
          </cell>
          <cell r="C653" t="str">
            <v>Other Funds</v>
          </cell>
        </row>
        <row r="654">
          <cell r="A654">
            <v>4318</v>
          </cell>
          <cell r="B654" t="str">
            <v>MISC INSURANCE PREMIUMS</v>
          </cell>
          <cell r="C654" t="str">
            <v>Other Funds</v>
          </cell>
        </row>
        <row r="655">
          <cell r="A655">
            <v>4319</v>
          </cell>
          <cell r="B655" t="str">
            <v>AVIATION INSURANCE</v>
          </cell>
          <cell r="C655" t="str">
            <v>Inter-Agency Transfer</v>
          </cell>
        </row>
        <row r="656">
          <cell r="A656">
            <v>4320</v>
          </cell>
          <cell r="B656" t="str">
            <v>PREMIUM INCOME</v>
          </cell>
          <cell r="C656" t="str">
            <v>Other Funds</v>
          </cell>
        </row>
        <row r="657">
          <cell r="A657">
            <v>4321</v>
          </cell>
          <cell r="B657" t="str">
            <v>AUTO PHYSICAL DAMAGE INSURANCE</v>
          </cell>
          <cell r="C657" t="str">
            <v>Inter-Agency Transfer</v>
          </cell>
        </row>
        <row r="658">
          <cell r="A658">
            <v>4322</v>
          </cell>
          <cell r="B658" t="str">
            <v>PROPERTY &amp; CONTENTS INSURANCE</v>
          </cell>
          <cell r="C658" t="str">
            <v>Inter-Agency Transfer</v>
          </cell>
        </row>
        <row r="659">
          <cell r="A659">
            <v>4323</v>
          </cell>
          <cell r="B659" t="str">
            <v>EXCESS LIABILITY INSURANCE</v>
          </cell>
          <cell r="C659" t="str">
            <v>Inter-Agency Transfer</v>
          </cell>
        </row>
        <row r="660">
          <cell r="A660">
            <v>4324</v>
          </cell>
          <cell r="B660" t="str">
            <v>INSURANCE PREMIUMS - A</v>
          </cell>
          <cell r="C660" t="str">
            <v>Inter-Agency Transfer</v>
          </cell>
        </row>
        <row r="661">
          <cell r="A661">
            <v>4325</v>
          </cell>
          <cell r="B661" t="str">
            <v>INSURANCE PREMIUMS</v>
          </cell>
          <cell r="C661" t="str">
            <v>Inter-Agency Transfer</v>
          </cell>
        </row>
        <row r="662">
          <cell r="A662">
            <v>4326</v>
          </cell>
          <cell r="B662" t="str">
            <v>TREASURER'S INTEREST DISTRIB</v>
          </cell>
          <cell r="C662" t="str">
            <v>Other Funds</v>
          </cell>
        </row>
        <row r="663">
          <cell r="A663">
            <v>4327</v>
          </cell>
          <cell r="B663" t="str">
            <v>TREASURER'S INTEREST DIST FROM OTHER B/A</v>
          </cell>
          <cell r="C663" t="str">
            <v>Other Funds</v>
          </cell>
        </row>
        <row r="664">
          <cell r="A664">
            <v>4328</v>
          </cell>
          <cell r="B664" t="str">
            <v>INVESTMENT INCOME</v>
          </cell>
          <cell r="C664" t="str">
            <v>Other Funds</v>
          </cell>
        </row>
        <row r="665">
          <cell r="A665">
            <v>4329</v>
          </cell>
          <cell r="B665" t="str">
            <v>GAIN ON SALE OF MUNI BONDS</v>
          </cell>
          <cell r="C665" t="str">
            <v>Other Funds</v>
          </cell>
        </row>
        <row r="666">
          <cell r="A666">
            <v>4330</v>
          </cell>
          <cell r="B666" t="str">
            <v>TREASURER'S ASSESSMENT</v>
          </cell>
          <cell r="C666" t="str">
            <v>Other Funds</v>
          </cell>
        </row>
        <row r="667">
          <cell r="A667">
            <v>4331</v>
          </cell>
          <cell r="B667" t="str">
            <v>INTEREST INCOME</v>
          </cell>
          <cell r="C667" t="str">
            <v>Other Funds</v>
          </cell>
        </row>
        <row r="668">
          <cell r="A668">
            <v>4332</v>
          </cell>
          <cell r="B668" t="str">
            <v>INTEREST PAYMENTS FOR BONDS</v>
          </cell>
          <cell r="C668" t="str">
            <v>Other Funds</v>
          </cell>
        </row>
        <row r="669">
          <cell r="A669">
            <v>4333</v>
          </cell>
          <cell r="B669" t="str">
            <v>INTEREST ON LAND SALE CONTRACTS</v>
          </cell>
          <cell r="C669" t="str">
            <v>Other Funds</v>
          </cell>
        </row>
        <row r="670">
          <cell r="A670">
            <v>4335</v>
          </cell>
          <cell r="B670" t="str">
            <v>REIMBURSEMENT OF EXPENSES</v>
          </cell>
          <cell r="C670" t="str">
            <v>Inter-Agency Transfer</v>
          </cell>
        </row>
        <row r="671">
          <cell r="A671">
            <v>4338</v>
          </cell>
          <cell r="B671" t="str">
            <v>EPA INTEREST PAYMENTS FOR BONDS</v>
          </cell>
          <cell r="C671" t="str">
            <v>Other Funds</v>
          </cell>
        </row>
        <row r="672">
          <cell r="A672">
            <v>4339</v>
          </cell>
          <cell r="B672" t="str">
            <v>SAFE DR WATER INT PAYMENTS/BONDS</v>
          </cell>
          <cell r="C672" t="str">
            <v>Other Funds</v>
          </cell>
        </row>
        <row r="673">
          <cell r="A673">
            <v>4344</v>
          </cell>
          <cell r="B673" t="str">
            <v>INVESTMENT GAIN</v>
          </cell>
          <cell r="C673" t="str">
            <v>Other Funds</v>
          </cell>
        </row>
        <row r="674">
          <cell r="A674">
            <v>4351</v>
          </cell>
          <cell r="B674" t="str">
            <v>REIMBURSEMENT FOR UTILITIES</v>
          </cell>
          <cell r="C674" t="str">
            <v>Inter-Agency Transfer</v>
          </cell>
        </row>
        <row r="675">
          <cell r="A675">
            <v>4352</v>
          </cell>
          <cell r="B675" t="str">
            <v>SCRAP SALES</v>
          </cell>
          <cell r="C675" t="str">
            <v>Other Funds</v>
          </cell>
        </row>
        <row r="676">
          <cell r="A676">
            <v>4353</v>
          </cell>
          <cell r="B676" t="str">
            <v>MISCELLANEOUS REFUNDS</v>
          </cell>
          <cell r="C676" t="str">
            <v>Other Funds</v>
          </cell>
        </row>
        <row r="677">
          <cell r="A677">
            <v>4354</v>
          </cell>
          <cell r="B677" t="str">
            <v>ATTORNEY GENERAL REIMBURSEMENT</v>
          </cell>
          <cell r="C677" t="str">
            <v>Inter-Agency Transfer</v>
          </cell>
        </row>
        <row r="678">
          <cell r="A678">
            <v>4355</v>
          </cell>
          <cell r="B678" t="str">
            <v>REIMBURSEMENT OF EXPENSES</v>
          </cell>
          <cell r="C678" t="str">
            <v>Other Funds</v>
          </cell>
        </row>
        <row r="679">
          <cell r="A679">
            <v>4421</v>
          </cell>
          <cell r="B679" t="str">
            <v>LOAN REPAYMENT</v>
          </cell>
          <cell r="C679" t="str">
            <v>Other Funds</v>
          </cell>
        </row>
        <row r="680">
          <cell r="A680">
            <v>4422</v>
          </cell>
          <cell r="B680" t="str">
            <v>PRINCIPAL, MUNICIPAL BONDS</v>
          </cell>
          <cell r="C680" t="str">
            <v>Other Funds</v>
          </cell>
        </row>
        <row r="681">
          <cell r="A681">
            <v>4424</v>
          </cell>
          <cell r="B681" t="str">
            <v>STIPEND REPAYMENTS</v>
          </cell>
          <cell r="C681" t="str">
            <v>Other Funds</v>
          </cell>
        </row>
        <row r="682">
          <cell r="A682">
            <v>4426</v>
          </cell>
          <cell r="B682" t="str">
            <v>INTERGOVERNMENTAL LOAN REPAY</v>
          </cell>
          <cell r="C682" t="str">
            <v>Other Funds</v>
          </cell>
        </row>
        <row r="683">
          <cell r="A683">
            <v>4427</v>
          </cell>
          <cell r="B683" t="str">
            <v>RECEIPTS FROM PAROLEE LOANS</v>
          </cell>
          <cell r="C683" t="str">
            <v>Other Funds</v>
          </cell>
        </row>
        <row r="684">
          <cell r="A684">
            <v>4429</v>
          </cell>
          <cell r="B684" t="str">
            <v>LOAN REPAYMENT</v>
          </cell>
          <cell r="C684" t="str">
            <v>Other Funds</v>
          </cell>
        </row>
        <row r="685">
          <cell r="A685">
            <v>4431</v>
          </cell>
          <cell r="B685" t="str">
            <v>RECEIPTS FOR MBB ISSUE COSTS</v>
          </cell>
          <cell r="C685" t="str">
            <v>Other Funds</v>
          </cell>
        </row>
        <row r="686">
          <cell r="A686">
            <v>4432</v>
          </cell>
          <cell r="B686" t="str">
            <v>EPA LOAN PRINCIPAL PAYMENTS</v>
          </cell>
          <cell r="C686" t="str">
            <v>Other Funds</v>
          </cell>
        </row>
        <row r="687">
          <cell r="A687">
            <v>4433</v>
          </cell>
          <cell r="B687" t="str">
            <v>SAFE DRINKING PRINCIPAL-INTERGOV</v>
          </cell>
          <cell r="C687" t="str">
            <v>Other Funds</v>
          </cell>
        </row>
        <row r="688">
          <cell r="A688">
            <v>4434</v>
          </cell>
          <cell r="B688" t="str">
            <v>SAFE DRINKING PRINCIPAL-PRIVATE</v>
          </cell>
          <cell r="C688" t="str">
            <v>Other Funds</v>
          </cell>
        </row>
        <row r="689">
          <cell r="A689">
            <v>4435</v>
          </cell>
          <cell r="B689" t="str">
            <v>DEPOSITS FOR TUITION</v>
          </cell>
          <cell r="C689" t="str">
            <v>Other Funds</v>
          </cell>
        </row>
        <row r="690">
          <cell r="A690">
            <v>4436</v>
          </cell>
          <cell r="B690" t="str">
            <v>INTEREST ON TUITION DEPOSITS</v>
          </cell>
          <cell r="C690" t="str">
            <v>Other Funds</v>
          </cell>
        </row>
        <row r="691">
          <cell r="A691">
            <v>4451</v>
          </cell>
          <cell r="B691" t="str">
            <v>OVER $25K FEES COLLECTED</v>
          </cell>
          <cell r="C691" t="str">
            <v>Other Funds</v>
          </cell>
        </row>
        <row r="692">
          <cell r="A692">
            <v>4454</v>
          </cell>
          <cell r="B692" t="str">
            <v>OUTSIDE BANK ACCOUNT</v>
          </cell>
          <cell r="C692" t="str">
            <v>Other Funds</v>
          </cell>
        </row>
        <row r="693">
          <cell r="A693">
            <v>4457</v>
          </cell>
          <cell r="B693" t="str">
            <v>RECEIPT FROM TRUST AGENT</v>
          </cell>
          <cell r="C693" t="str">
            <v>Other Funds</v>
          </cell>
        </row>
        <row r="694">
          <cell r="A694">
            <v>4459</v>
          </cell>
          <cell r="B694" t="str">
            <v>CLOSE PETTY CASH</v>
          </cell>
          <cell r="C694" t="str">
            <v>Other Funds</v>
          </cell>
        </row>
        <row r="695">
          <cell r="A695">
            <v>4500</v>
          </cell>
          <cell r="B695" t="str">
            <v>UNEMPLOYMENT ASSESSMENTS</v>
          </cell>
          <cell r="C695" t="str">
            <v>Inter-Agency Transfer</v>
          </cell>
        </row>
        <row r="696">
          <cell r="A696">
            <v>4503</v>
          </cell>
          <cell r="B696" t="str">
            <v>CHILD SUPPORT FR CITIES/COUNTIES</v>
          </cell>
          <cell r="C696" t="str">
            <v>Other Funds</v>
          </cell>
        </row>
        <row r="697">
          <cell r="A697">
            <v>4504</v>
          </cell>
          <cell r="B697" t="str">
            <v>OTHER CHILD SUPPORT COLLECTIONS</v>
          </cell>
          <cell r="C697" t="str">
            <v>Other Funds</v>
          </cell>
        </row>
        <row r="698">
          <cell r="A698">
            <v>4509</v>
          </cell>
          <cell r="B698" t="str">
            <v>OTHER RECEIPTS</v>
          </cell>
          <cell r="C698" t="str">
            <v>Other Funds</v>
          </cell>
        </row>
        <row r="699">
          <cell r="A699">
            <v>4510</v>
          </cell>
          <cell r="B699" t="str">
            <v>DEPOSITS</v>
          </cell>
          <cell r="C699" t="str">
            <v>Other Funds</v>
          </cell>
        </row>
        <row r="700">
          <cell r="A700">
            <v>4513</v>
          </cell>
          <cell r="B700" t="str">
            <v>RECEIPTS FOR RESTITUTION</v>
          </cell>
          <cell r="C700" t="str">
            <v>Other Funds</v>
          </cell>
        </row>
        <row r="701">
          <cell r="A701">
            <v>4514</v>
          </cell>
          <cell r="B701" t="str">
            <v>RECEIPTS/RET EMPLOYEE INS</v>
          </cell>
          <cell r="C701" t="str">
            <v>Inter-Agency Transfer</v>
          </cell>
        </row>
        <row r="702">
          <cell r="A702">
            <v>4515</v>
          </cell>
          <cell r="B702" t="str">
            <v>DEFERRED REVENUE</v>
          </cell>
          <cell r="C702" t="str">
            <v>Other Funds</v>
          </cell>
        </row>
        <row r="703">
          <cell r="A703">
            <v>4517</v>
          </cell>
          <cell r="B703" t="str">
            <v>SUBSCRIPTIONS</v>
          </cell>
          <cell r="C703" t="str">
            <v>Other Funds</v>
          </cell>
        </row>
        <row r="704">
          <cell r="A704">
            <v>4518</v>
          </cell>
          <cell r="B704" t="str">
            <v>CSE-IRS COLLECTIONS</v>
          </cell>
          <cell r="C704" t="str">
            <v>Other Funds</v>
          </cell>
        </row>
        <row r="705">
          <cell r="A705">
            <v>4528</v>
          </cell>
          <cell r="B705" t="str">
            <v>RECEIPT/PURCHASED INTEREST</v>
          </cell>
          <cell r="C705" t="str">
            <v>Other Funds</v>
          </cell>
        </row>
        <row r="706">
          <cell r="A706">
            <v>4529</v>
          </cell>
          <cell r="B706" t="str">
            <v>REC OF SURETY BOND FORFEITURES</v>
          </cell>
          <cell r="C706" t="str">
            <v>Other Funds</v>
          </cell>
        </row>
        <row r="707">
          <cell r="A707">
            <v>4534</v>
          </cell>
          <cell r="B707" t="str">
            <v>CSE-ESD COLLECTIONS</v>
          </cell>
          <cell r="C707" t="str">
            <v>Other Funds</v>
          </cell>
        </row>
        <row r="708">
          <cell r="A708">
            <v>4542</v>
          </cell>
          <cell r="B708" t="str">
            <v>RECEIPTS/ACTIVE EMPLOYEE INS</v>
          </cell>
          <cell r="C708" t="str">
            <v>Inter-Agency Transfer</v>
          </cell>
        </row>
        <row r="709">
          <cell r="A709">
            <v>4544</v>
          </cell>
          <cell r="B709" t="str">
            <v>DISTRIB TO LOCAL LAW ENFORCMNT</v>
          </cell>
          <cell r="C709" t="str">
            <v>Other Funds</v>
          </cell>
        </row>
        <row r="710">
          <cell r="A710">
            <v>4545</v>
          </cell>
          <cell r="B710" t="str">
            <v>CASH BOND RECEIPTS</v>
          </cell>
          <cell r="C710" t="str">
            <v>Other Funds</v>
          </cell>
        </row>
        <row r="711">
          <cell r="A711">
            <v>4546</v>
          </cell>
          <cell r="B711" t="str">
            <v>NDI SEIZURES EVIDENCE</v>
          </cell>
          <cell r="C711" t="str">
            <v>Other Funds</v>
          </cell>
        </row>
        <row r="712">
          <cell r="A712">
            <v>4548</v>
          </cell>
          <cell r="B712" t="str">
            <v>ASSESSMENT FOR CONSUMER ADV</v>
          </cell>
          <cell r="C712" t="str">
            <v>Other Funds</v>
          </cell>
        </row>
        <row r="713">
          <cell r="A713">
            <v>4549</v>
          </cell>
          <cell r="B713" t="str">
            <v>CFWN DREAM TAG COLLECTIONS</v>
          </cell>
          <cell r="C713" t="str">
            <v>Other Funds</v>
          </cell>
        </row>
        <row r="714">
          <cell r="A714">
            <v>4550</v>
          </cell>
          <cell r="B714" t="str">
            <v>UNEARNED APPLICATION FEES</v>
          </cell>
          <cell r="C714" t="str">
            <v>Other Funds</v>
          </cell>
        </row>
        <row r="715">
          <cell r="A715">
            <v>4557</v>
          </cell>
          <cell r="B715" t="str">
            <v>GENERAL FUND ADVANCE</v>
          </cell>
          <cell r="C715" t="str">
            <v>General Fund</v>
          </cell>
        </row>
        <row r="716">
          <cell r="A716">
            <v>4558</v>
          </cell>
          <cell r="B716" t="str">
            <v>NHP SEIZURES EVIDENCE</v>
          </cell>
          <cell r="C716" t="str">
            <v>Other Funds</v>
          </cell>
        </row>
        <row r="717">
          <cell r="A717">
            <v>4560</v>
          </cell>
          <cell r="B717" t="str">
            <v>HIGHWAY FUND ADVANCE</v>
          </cell>
          <cell r="C717" t="str">
            <v>Highway Fund</v>
          </cell>
        </row>
        <row r="718">
          <cell r="A718">
            <v>4562</v>
          </cell>
          <cell r="B718" t="str">
            <v>DUCAT SALES</v>
          </cell>
          <cell r="C718" t="str">
            <v>Other Funds</v>
          </cell>
        </row>
        <row r="719">
          <cell r="A719">
            <v>4568</v>
          </cell>
          <cell r="B719" t="str">
            <v>TAXPAYER CASH DEPOSIT</v>
          </cell>
          <cell r="C719" t="str">
            <v>Other Funds</v>
          </cell>
        </row>
        <row r="720">
          <cell r="A720">
            <v>4572</v>
          </cell>
          <cell r="B720" t="str">
            <v>MINERALS BOND POOL RECEIPTS</v>
          </cell>
          <cell r="C720" t="str">
            <v>Other Funds</v>
          </cell>
        </row>
        <row r="721">
          <cell r="A721">
            <v>4583</v>
          </cell>
          <cell r="B721" t="str">
            <v>INTEREST EARNINGS</v>
          </cell>
          <cell r="C721" t="str">
            <v>Other Funds</v>
          </cell>
        </row>
        <row r="722">
          <cell r="A722">
            <v>4586</v>
          </cell>
          <cell r="B722" t="str">
            <v>COURT SETTLEMENT DEPOSITS</v>
          </cell>
          <cell r="C722" t="str">
            <v>Other Funds</v>
          </cell>
        </row>
        <row r="723">
          <cell r="A723">
            <v>4588</v>
          </cell>
          <cell r="B723" t="str">
            <v>FINE COLLECTIONS (FUEL VIOLATIONS</v>
          </cell>
          <cell r="C723" t="str">
            <v>Other Funds</v>
          </cell>
        </row>
        <row r="724">
          <cell r="A724">
            <v>4600</v>
          </cell>
          <cell r="B724" t="str">
            <v>TRANSFER FROM REHABILITATION</v>
          </cell>
          <cell r="C724" t="str">
            <v>Inter-Agency Transfer</v>
          </cell>
        </row>
        <row r="725">
          <cell r="A725">
            <v>4601</v>
          </cell>
          <cell r="B725" t="str">
            <v>GENERAL FUND SALARY ADJUSTMENT</v>
          </cell>
          <cell r="C725" t="str">
            <v>Inter-Agency Transfer</v>
          </cell>
        </row>
        <row r="726">
          <cell r="A726">
            <v>4602</v>
          </cell>
          <cell r="B726" t="str">
            <v>HIGHWAY FUND SALARY ADJUSTMENT</v>
          </cell>
          <cell r="C726" t="str">
            <v>Inter-Agency Transfer</v>
          </cell>
        </row>
        <row r="727">
          <cell r="A727">
            <v>4611</v>
          </cell>
          <cell r="B727" t="str">
            <v>TRANSFER IN FED ARRA</v>
          </cell>
          <cell r="C727" t="str">
            <v>Inter-Agency Transfer</v>
          </cell>
        </row>
        <row r="728">
          <cell r="A728">
            <v>4620</v>
          </cell>
          <cell r="B728" t="str">
            <v>TRANSFER IN FEDERAL GRANT REV</v>
          </cell>
          <cell r="C728" t="str">
            <v>Inter-Agency Transfer</v>
          </cell>
        </row>
        <row r="729">
          <cell r="A729">
            <v>4621</v>
          </cell>
          <cell r="B729" t="str">
            <v>TRANS FROM UNCLAIMED PROPERTY</v>
          </cell>
          <cell r="C729" t="str">
            <v>Inter-Agency Transfer</v>
          </cell>
        </row>
        <row r="730">
          <cell r="A730">
            <v>4622</v>
          </cell>
          <cell r="B730" t="str">
            <v>TRANSFER FROM ATTORNEY GENERAL</v>
          </cell>
          <cell r="C730" t="str">
            <v>Other Funds</v>
          </cell>
        </row>
        <row r="731">
          <cell r="A731">
            <v>4640</v>
          </cell>
          <cell r="B731" t="str">
            <v>TRANSFER FROM B/A 4661</v>
          </cell>
          <cell r="C731" t="str">
            <v>Other Funds</v>
          </cell>
        </row>
        <row r="732">
          <cell r="A732">
            <v>4650</v>
          </cell>
          <cell r="B732" t="str">
            <v>TRANSFER FROM CONTINGENCY-HWY</v>
          </cell>
          <cell r="C732" t="str">
            <v>IF</v>
          </cell>
        </row>
        <row r="733">
          <cell r="A733">
            <v>4651</v>
          </cell>
          <cell r="B733" t="str">
            <v>TRANSFER FROM HIGHWAY SAFETY</v>
          </cell>
          <cell r="C733" t="str">
            <v>Inter-Agency Transfer</v>
          </cell>
        </row>
        <row r="734">
          <cell r="A734">
            <v>4652</v>
          </cell>
          <cell r="B734" t="str">
            <v>TRANSFER FROM PRINTING</v>
          </cell>
          <cell r="C734" t="str">
            <v>Inter-Agency Transfer</v>
          </cell>
        </row>
        <row r="735">
          <cell r="A735">
            <v>4653</v>
          </cell>
          <cell r="B735" t="str">
            <v>TRANSFER FROM EMPLOYMENT SECURITY</v>
          </cell>
          <cell r="C735" t="str">
            <v>Inter-Agency Transfer</v>
          </cell>
        </row>
        <row r="736">
          <cell r="A736">
            <v>4654</v>
          </cell>
          <cell r="B736" t="str">
            <v>TRANSFER FROM INTERIM FINANCE</v>
          </cell>
          <cell r="C736" t="str">
            <v>IF</v>
          </cell>
        </row>
        <row r="737">
          <cell r="A737">
            <v>4655</v>
          </cell>
          <cell r="B737" t="str">
            <v>TRANSFER FROM STATUTORY CONTINGENCY</v>
          </cell>
          <cell r="C737" t="str">
            <v>Other Funds</v>
          </cell>
        </row>
        <row r="738">
          <cell r="A738">
            <v>4656</v>
          </cell>
          <cell r="B738" t="str">
            <v>TRANS FROM DESERT DEV CTR</v>
          </cell>
          <cell r="C738" t="str">
            <v>Inter-Agency Transfer</v>
          </cell>
        </row>
        <row r="739">
          <cell r="A739">
            <v>4657</v>
          </cell>
          <cell r="B739" t="str">
            <v>TRANS FROM CHILD BEHAV SVC</v>
          </cell>
          <cell r="C739" t="str">
            <v>Inter-Agency Transfer</v>
          </cell>
        </row>
        <row r="740">
          <cell r="A740">
            <v>4658</v>
          </cell>
          <cell r="B740" t="str">
            <v>TRANS FROM LV MENTAL HEALTH</v>
          </cell>
          <cell r="C740" t="str">
            <v>Inter-Agency Transfer</v>
          </cell>
        </row>
        <row r="741">
          <cell r="A741">
            <v>4659</v>
          </cell>
          <cell r="B741" t="str">
            <v>TRANSFER FROM INDUSTRIAL RELATIONS</v>
          </cell>
          <cell r="C741" t="str">
            <v>Other Funds</v>
          </cell>
        </row>
        <row r="742">
          <cell r="A742">
            <v>4660</v>
          </cell>
          <cell r="B742" t="str">
            <v>TRANS FROM BOARD OF EXAM EMERGENCY</v>
          </cell>
          <cell r="C742" t="str">
            <v>Other Funds</v>
          </cell>
        </row>
        <row r="743">
          <cell r="A743">
            <v>4661</v>
          </cell>
          <cell r="B743" t="str">
            <v>TRANSFER FROM EDUCATION</v>
          </cell>
          <cell r="C743" t="str">
            <v>Inter-Agency Transfer</v>
          </cell>
        </row>
        <row r="744">
          <cell r="A744">
            <v>4662</v>
          </cell>
          <cell r="B744" t="str">
            <v>TRANSFER FROM ECONOMIC DEV</v>
          </cell>
          <cell r="C744" t="str">
            <v>Inter-Agency Transfer</v>
          </cell>
        </row>
        <row r="745">
          <cell r="A745">
            <v>4663</v>
          </cell>
          <cell r="B745" t="str">
            <v>TRANS FROM COMMISSION ON TOUR</v>
          </cell>
          <cell r="C745" t="str">
            <v>Inter-Agency Transfer</v>
          </cell>
        </row>
        <row r="746">
          <cell r="A746">
            <v>4664</v>
          </cell>
          <cell r="B746" t="str">
            <v>DO NOT USE</v>
          </cell>
          <cell r="C746" t="str">
            <v>Inter-Agency Transfer</v>
          </cell>
        </row>
        <row r="747">
          <cell r="A747">
            <v>4665</v>
          </cell>
          <cell r="B747" t="str">
            <v>TRANSFER MUSEUM DED TRUST</v>
          </cell>
          <cell r="C747" t="str">
            <v>Other Funds</v>
          </cell>
        </row>
        <row r="748">
          <cell r="A748">
            <v>4666</v>
          </cell>
          <cell r="B748" t="str">
            <v>TRANSFER OF BOND PROCEEDS</v>
          </cell>
          <cell r="C748" t="str">
            <v>Other Funds</v>
          </cell>
        </row>
        <row r="749">
          <cell r="A749">
            <v>4667</v>
          </cell>
          <cell r="B749" t="str">
            <v>TRANSFER FROM WILDLIFE</v>
          </cell>
          <cell r="C749" t="str">
            <v>Inter-Agency Transfer</v>
          </cell>
        </row>
        <row r="750">
          <cell r="A750">
            <v>4668</v>
          </cell>
          <cell r="B750" t="str">
            <v>TRANSFER FROM CONSERVATION</v>
          </cell>
          <cell r="C750" t="str">
            <v>Inter-Agency Transfer</v>
          </cell>
        </row>
        <row r="751">
          <cell r="A751">
            <v>4669</v>
          </cell>
          <cell r="B751" t="str">
            <v>TRANS FROM OTHER B/A SAME FUND</v>
          </cell>
          <cell r="C751" t="str">
            <v>Inter-Agency Transfer</v>
          </cell>
        </row>
        <row r="752">
          <cell r="A752">
            <v>4670</v>
          </cell>
          <cell r="B752" t="str">
            <v>TRANSFER FROM HEALTH DIVISION</v>
          </cell>
          <cell r="C752" t="str">
            <v>Inter-Agency Transfer</v>
          </cell>
        </row>
        <row r="753">
          <cell r="A753">
            <v>4671</v>
          </cell>
          <cell r="B753" t="str">
            <v>TRANSFER FROM RAD DISPOSAL</v>
          </cell>
          <cell r="C753" t="str">
            <v>Inter-Agency Transfer</v>
          </cell>
        </row>
        <row r="754">
          <cell r="A754">
            <v>4672</v>
          </cell>
          <cell r="B754" t="str">
            <v>TRANSFER FROM HCFP</v>
          </cell>
          <cell r="C754" t="str">
            <v>Inter-Agency Transfer</v>
          </cell>
        </row>
        <row r="755">
          <cell r="A755">
            <v>4673</v>
          </cell>
          <cell r="B755" t="str">
            <v>TRANS FROM ENVIRON PROTECT</v>
          </cell>
          <cell r="C755" t="str">
            <v>Inter-Agency Transfer</v>
          </cell>
        </row>
        <row r="756">
          <cell r="A756">
            <v>4674</v>
          </cell>
          <cell r="B756" t="str">
            <v>TRANSFER FROM WELFARE</v>
          </cell>
          <cell r="C756" t="str">
            <v>Inter-Agency Transfer</v>
          </cell>
        </row>
        <row r="757">
          <cell r="A757">
            <v>4675</v>
          </cell>
          <cell r="B757" t="str">
            <v>TRANS FROM COMMUNITY SVCS</v>
          </cell>
          <cell r="C757" t="str">
            <v>Inter-Agency Transfer</v>
          </cell>
        </row>
        <row r="758">
          <cell r="A758">
            <v>4676</v>
          </cell>
          <cell r="B758" t="str">
            <v>TRANS FROM ADJ GEN CONST FD</v>
          </cell>
          <cell r="C758" t="str">
            <v>Inter-Agency Transfer</v>
          </cell>
        </row>
        <row r="759">
          <cell r="A759">
            <v>4677</v>
          </cell>
          <cell r="B759" t="str">
            <v>TRANS FROM OPERATING ACCT</v>
          </cell>
          <cell r="C759" t="str">
            <v>Other Funds</v>
          </cell>
        </row>
        <row r="760">
          <cell r="A760">
            <v>4678</v>
          </cell>
          <cell r="B760" t="str">
            <v>TRANS FROM JOB TRAINING OFFICE</v>
          </cell>
          <cell r="C760" t="str">
            <v>Inter-Agency Transfer</v>
          </cell>
        </row>
        <row r="761">
          <cell r="A761">
            <v>4679</v>
          </cell>
          <cell r="B761" t="str">
            <v>TRANS FROM VOC REHAB</v>
          </cell>
          <cell r="C761" t="str">
            <v>Inter-Agency Transfer</v>
          </cell>
        </row>
        <row r="762">
          <cell r="A762">
            <v>4680</v>
          </cell>
          <cell r="B762" t="str">
            <v>DO NOT USE</v>
          </cell>
          <cell r="C762" t="str">
            <v>Inter-Agency Transfer</v>
          </cell>
        </row>
        <row r="763">
          <cell r="A763">
            <v>4681</v>
          </cell>
          <cell r="B763" t="str">
            <v>TRANS FROM HIGHWAY FUND APPRP</v>
          </cell>
          <cell r="C763" t="str">
            <v>Inter-Agency Transfer</v>
          </cell>
        </row>
        <row r="764">
          <cell r="A764">
            <v>4682</v>
          </cell>
          <cell r="B764" t="str">
            <v>TRANS FROM GENERAL FUND APPRP</v>
          </cell>
          <cell r="C764" t="str">
            <v>Inter-Agency Transfer</v>
          </cell>
        </row>
        <row r="765">
          <cell r="A765">
            <v>4683</v>
          </cell>
          <cell r="B765" t="str">
            <v>TRANSFER FROM PROGRAMS</v>
          </cell>
          <cell r="C765" t="str">
            <v>Inter-Agency Transfer</v>
          </cell>
        </row>
        <row r="766">
          <cell r="A766">
            <v>4684</v>
          </cell>
          <cell r="B766" t="str">
            <v>TRANSER FROM PURCHASING DIVISION</v>
          </cell>
          <cell r="C766" t="str">
            <v>Inter-Agency Transfer</v>
          </cell>
        </row>
        <row r="767">
          <cell r="A767">
            <v>4685</v>
          </cell>
          <cell r="B767" t="str">
            <v>TRANS FROM NV STATE LIBRARY</v>
          </cell>
          <cell r="C767" t="str">
            <v>Inter-Agency Transfer</v>
          </cell>
        </row>
        <row r="768">
          <cell r="A768">
            <v>4686</v>
          </cell>
          <cell r="B768" t="str">
            <v>TRANS FROM BLIND BUSINESS ENT</v>
          </cell>
          <cell r="C768" t="str">
            <v>Inter-Agency Transfer</v>
          </cell>
        </row>
        <row r="769">
          <cell r="A769">
            <v>4687</v>
          </cell>
          <cell r="B769" t="str">
            <v>TRANS FROM FORESTRY DIV</v>
          </cell>
          <cell r="C769" t="str">
            <v>Inter-Agency Transfer</v>
          </cell>
        </row>
        <row r="770">
          <cell r="A770">
            <v>4688</v>
          </cell>
          <cell r="B770" t="str">
            <v>TRANS FROM GAMING INVESTIGATIVE</v>
          </cell>
          <cell r="C770" t="str">
            <v>Inter-Agency Transfer</v>
          </cell>
        </row>
        <row r="771">
          <cell r="A771">
            <v>4689</v>
          </cell>
          <cell r="B771" t="str">
            <v>TRANSFER FROM DEPT OF PERSONNEL</v>
          </cell>
          <cell r="C771" t="str">
            <v>Inter-Agency Transfer</v>
          </cell>
        </row>
        <row r="772">
          <cell r="A772">
            <v>4690</v>
          </cell>
          <cell r="B772" t="str">
            <v>TRANSFER FROM INDIGENT SUPPLEMENTAL ACCOUNT</v>
          </cell>
          <cell r="C772" t="str">
            <v>Inter-Agency Transfer</v>
          </cell>
        </row>
        <row r="773">
          <cell r="A773">
            <v>4691</v>
          </cell>
          <cell r="B773" t="str">
            <v>TRANS FROM INDIGENT ACCIDENT</v>
          </cell>
          <cell r="C773" t="str">
            <v>Inter-Agency Transfer</v>
          </cell>
        </row>
        <row r="774">
          <cell r="A774">
            <v>4692</v>
          </cell>
          <cell r="B774" t="str">
            <v>TRANSFER FROM COMP FACILITY</v>
          </cell>
          <cell r="C774" t="str">
            <v>Inter-Agency Transfer</v>
          </cell>
        </row>
        <row r="775">
          <cell r="A775">
            <v>4693</v>
          </cell>
          <cell r="B775" t="str">
            <v>TRANSFER FROM RISK MANAGEMENT</v>
          </cell>
          <cell r="C775" t="str">
            <v>Inter-Agency Transfer</v>
          </cell>
        </row>
        <row r="776">
          <cell r="A776">
            <v>4694</v>
          </cell>
          <cell r="B776" t="str">
            <v>TRANS - REVERSION FROM PR YEAR</v>
          </cell>
          <cell r="C776" t="str">
            <v>Inter-Agency Transfer</v>
          </cell>
        </row>
        <row r="777">
          <cell r="A777">
            <v>4695</v>
          </cell>
          <cell r="B777" t="str">
            <v>TRANSFER FROM AGING SERVICES</v>
          </cell>
          <cell r="C777" t="str">
            <v>Inter-Agency Transfer</v>
          </cell>
        </row>
        <row r="778">
          <cell r="A778">
            <v>4696</v>
          </cell>
          <cell r="B778" t="str">
            <v>TRANSFER FROM PRISON INDUSTRY</v>
          </cell>
          <cell r="C778" t="str">
            <v>Inter-Agency Transfer</v>
          </cell>
        </row>
        <row r="779">
          <cell r="A779">
            <v>4697</v>
          </cell>
          <cell r="B779" t="str">
            <v>TRANSFER FROM PRISON STORE</v>
          </cell>
          <cell r="C779" t="str">
            <v>Inter-Agency Transfer</v>
          </cell>
        </row>
        <row r="780">
          <cell r="A780">
            <v>4698</v>
          </cell>
          <cell r="B780" t="str">
            <v>TRANSFER FROM NV MAGAZINE</v>
          </cell>
          <cell r="C780" t="str">
            <v>Inter-Agency Transfer</v>
          </cell>
        </row>
        <row r="781">
          <cell r="A781">
            <v>4699</v>
          </cell>
          <cell r="B781" t="str">
            <v>TRANS FROM PRIV INVEST LIC BD</v>
          </cell>
          <cell r="C781" t="str">
            <v>Inter-Agency Transfer</v>
          </cell>
        </row>
        <row r="782">
          <cell r="A782">
            <v>4700</v>
          </cell>
          <cell r="B782" t="str">
            <v>TRANS FROM VICTIMS OF CRIME</v>
          </cell>
          <cell r="C782" t="str">
            <v>Inter-Agency Transfer</v>
          </cell>
        </row>
        <row r="783">
          <cell r="A783">
            <v>4701</v>
          </cell>
          <cell r="B783" t="str">
            <v>TRANS FROM HEALTH DRINK WATER</v>
          </cell>
          <cell r="C783" t="str">
            <v>Inter-Agency Transfer</v>
          </cell>
        </row>
        <row r="784">
          <cell r="A784">
            <v>4702</v>
          </cell>
          <cell r="B784" t="str">
            <v>TRANS FROM SYST AND PROG</v>
          </cell>
          <cell r="C784" t="str">
            <v>Inter-Agency Transfer</v>
          </cell>
        </row>
        <row r="785">
          <cell r="A785">
            <v>4703</v>
          </cell>
          <cell r="B785" t="str">
            <v>TRANS FROM CAPITAL PROJECTS FD</v>
          </cell>
          <cell r="C785" t="str">
            <v>Inter-Agency Transfer</v>
          </cell>
        </row>
        <row r="786">
          <cell r="A786">
            <v>4704</v>
          </cell>
          <cell r="B786" t="str">
            <v>TRANS FROM TRANSPORTATION</v>
          </cell>
          <cell r="C786" t="str">
            <v>Inter-Agency Transfer</v>
          </cell>
        </row>
        <row r="787">
          <cell r="A787">
            <v>4705</v>
          </cell>
          <cell r="B787" t="str">
            <v>TRANS FROM PUBLIC SAFETY</v>
          </cell>
          <cell r="C787" t="str">
            <v>Inter-Agency Transfer</v>
          </cell>
        </row>
        <row r="788">
          <cell r="A788">
            <v>4706</v>
          </cell>
          <cell r="B788" t="str">
            <v>TRANS FROM ESCHEATED ESTATES</v>
          </cell>
          <cell r="C788" t="str">
            <v>Inter-Agency Transfer</v>
          </cell>
        </row>
        <row r="789">
          <cell r="A789">
            <v>4707</v>
          </cell>
          <cell r="B789" t="str">
            <v>TRANS FROM UNIV SYSTEM</v>
          </cell>
          <cell r="C789" t="str">
            <v>Inter-Agency Transfer</v>
          </cell>
        </row>
        <row r="790">
          <cell r="A790">
            <v>4708</v>
          </cell>
          <cell r="B790" t="str">
            <v>TRANS FROM COMM-DIRECTOR</v>
          </cell>
          <cell r="C790" t="str">
            <v>Inter-Agency Transfer</v>
          </cell>
        </row>
        <row r="791">
          <cell r="A791">
            <v>4709</v>
          </cell>
          <cell r="B791" t="str">
            <v>TRANS FROM HISTORIC PRESERVATION</v>
          </cell>
          <cell r="C791" t="str">
            <v>Inter-Agency Transfer</v>
          </cell>
        </row>
        <row r="792">
          <cell r="A792">
            <v>4710</v>
          </cell>
          <cell r="B792" t="str">
            <v>TRANSFER FROM GENERAL FUND</v>
          </cell>
          <cell r="C792" t="str">
            <v>Inter-Agency Transfer</v>
          </cell>
        </row>
        <row r="793">
          <cell r="A793">
            <v>4711</v>
          </cell>
          <cell r="B793" t="str">
            <v>TRANS FOR PRIOR YEAR CORRECTION</v>
          </cell>
          <cell r="C793" t="str">
            <v>Inter-Agency Transfer</v>
          </cell>
        </row>
        <row r="794">
          <cell r="A794">
            <v>4712</v>
          </cell>
          <cell r="B794" t="str">
            <v>TRANS FROM TELECOMMUNICATION FUND</v>
          </cell>
          <cell r="C794" t="str">
            <v>Inter-Agency Transfer</v>
          </cell>
        </row>
        <row r="795">
          <cell r="A795">
            <v>4713</v>
          </cell>
          <cell r="B795" t="str">
            <v>TRANS FROM PRISON ADMIN</v>
          </cell>
          <cell r="C795" t="str">
            <v>Inter-Agency Transfer</v>
          </cell>
        </row>
        <row r="796">
          <cell r="A796">
            <v>4714</v>
          </cell>
          <cell r="B796" t="str">
            <v>TRANS PRIOR YEAR REVERSION</v>
          </cell>
          <cell r="C796" t="str">
            <v>Other Funds</v>
          </cell>
        </row>
        <row r="797">
          <cell r="A797">
            <v>4715</v>
          </cell>
          <cell r="B797" t="str">
            <v>TRANS FROM MORTGAGE LENDING</v>
          </cell>
          <cell r="C797" t="str">
            <v>Inter-Agency Transfer</v>
          </cell>
        </row>
        <row r="798">
          <cell r="A798">
            <v>4716</v>
          </cell>
          <cell r="B798" t="str">
            <v>TRANSFER FROM HENRY WOOD FUND</v>
          </cell>
          <cell r="C798" t="str">
            <v>Inter-Agency Transfer</v>
          </cell>
        </row>
        <row r="799">
          <cell r="A799">
            <v>4717</v>
          </cell>
          <cell r="B799" t="str">
            <v>TRANS FROM UTILITY EXPEND</v>
          </cell>
          <cell r="C799" t="str">
            <v>Inter-Agency Transfer</v>
          </cell>
        </row>
        <row r="800">
          <cell r="A800">
            <v>4718</v>
          </cell>
          <cell r="B800" t="str">
            <v>TRANS FROM PUBLIC SERVICE COMM</v>
          </cell>
          <cell r="C800" t="str">
            <v>Inter-Agency Transfer</v>
          </cell>
        </row>
        <row r="801">
          <cell r="A801">
            <v>4719</v>
          </cell>
          <cell r="B801" t="str">
            <v>TRANS FROM BUILDINGS &amp; GROUNDS</v>
          </cell>
          <cell r="C801" t="str">
            <v>Inter-Agency Transfer</v>
          </cell>
        </row>
        <row r="802">
          <cell r="A802">
            <v>4720</v>
          </cell>
          <cell r="B802" t="str">
            <v>TRANS FROM PRISON PERSONAL PROP</v>
          </cell>
          <cell r="C802" t="str">
            <v>Inter-Agency Transfer</v>
          </cell>
        </row>
        <row r="803">
          <cell r="A803">
            <v>4721</v>
          </cell>
          <cell r="B803" t="str">
            <v>TRANSFER FROM DMV</v>
          </cell>
          <cell r="C803" t="str">
            <v>Inter-Agency Transfer</v>
          </cell>
        </row>
        <row r="804">
          <cell r="A804">
            <v>4722</v>
          </cell>
          <cell r="B804" t="str">
            <v>TRANS FROM NHP COMMUNICATN FUND</v>
          </cell>
          <cell r="C804" t="str">
            <v>Inter-Agency Transfer</v>
          </cell>
        </row>
        <row r="805">
          <cell r="A805">
            <v>4723</v>
          </cell>
          <cell r="B805" t="str">
            <v>TRANSFER FROM PARKS DIVISION</v>
          </cell>
          <cell r="C805" t="str">
            <v>Inter-Agency Transfer</v>
          </cell>
        </row>
        <row r="806">
          <cell r="A806">
            <v>4724</v>
          </cell>
          <cell r="B806" t="str">
            <v>TRANSFER FROM DEPT OF MINERALS</v>
          </cell>
          <cell r="C806" t="str">
            <v>Inter-Agency Transfer</v>
          </cell>
        </row>
        <row r="807">
          <cell r="A807">
            <v>4725</v>
          </cell>
          <cell r="B807" t="str">
            <v>TRANS FROM HIGH LEVEL NUCLEAR WASTE</v>
          </cell>
          <cell r="C807" t="str">
            <v>Inter-Agency Transfer</v>
          </cell>
        </row>
        <row r="808">
          <cell r="A808">
            <v>4726</v>
          </cell>
          <cell r="B808" t="str">
            <v>TRANS FROM ESTATE TAX ACCT</v>
          </cell>
          <cell r="C808" t="str">
            <v>Inter-Agency Transfer</v>
          </cell>
        </row>
        <row r="809">
          <cell r="A809">
            <v>4727</v>
          </cell>
          <cell r="B809" t="str">
            <v>TRANS FROM UNIV WORKERS COMP ACCT</v>
          </cell>
          <cell r="C809" t="str">
            <v>Inter-Agency Transfer</v>
          </cell>
        </row>
        <row r="810">
          <cell r="A810">
            <v>4728</v>
          </cell>
          <cell r="B810" t="str">
            <v>TRANS FROM HUM RES FED FDS RES ACCT</v>
          </cell>
          <cell r="C810" t="str">
            <v>Inter-Agency Transfer</v>
          </cell>
        </row>
        <row r="811">
          <cell r="A811">
            <v>4729</v>
          </cell>
          <cell r="B811" t="str">
            <v>TRANS FROM EMER RSPNS COMM RPY</v>
          </cell>
          <cell r="C811" t="str">
            <v>Inter-Agency Transfer</v>
          </cell>
        </row>
        <row r="812">
          <cell r="A812">
            <v>4730</v>
          </cell>
          <cell r="B812" t="str">
            <v>TRANS FROM VETERANS HOME</v>
          </cell>
          <cell r="C812" t="str">
            <v>Inter-Agency Transfer</v>
          </cell>
        </row>
        <row r="813">
          <cell r="A813">
            <v>4731</v>
          </cell>
          <cell r="B813" t="str">
            <v>TRANS FROM UNIV ENDOWMENT ED</v>
          </cell>
          <cell r="C813" t="str">
            <v>Inter-Agency Transfer</v>
          </cell>
        </row>
        <row r="814">
          <cell r="A814">
            <v>4732</v>
          </cell>
          <cell r="B814" t="str">
            <v>TRANS FROM HIGHWAY FUND</v>
          </cell>
          <cell r="C814" t="str">
            <v>Inter-Agency Transfer</v>
          </cell>
        </row>
        <row r="815">
          <cell r="A815">
            <v>4733</v>
          </cell>
          <cell r="B815" t="str">
            <v>TRANS FROM SECRETARY OF STATE</v>
          </cell>
          <cell r="C815" t="str">
            <v>Other Funds</v>
          </cell>
        </row>
        <row r="816">
          <cell r="A816">
            <v>4734</v>
          </cell>
          <cell r="B816" t="str">
            <v>TRANS FROM INSURANCE DIVISION</v>
          </cell>
          <cell r="C816" t="str">
            <v>Inter-Agency Transfer</v>
          </cell>
        </row>
        <row r="817">
          <cell r="A817">
            <v>4735</v>
          </cell>
          <cell r="B817" t="str">
            <v>TRANS FROM MGMT OF HAZ WASTE</v>
          </cell>
          <cell r="C817" t="str">
            <v>Other Funds</v>
          </cell>
        </row>
        <row r="818">
          <cell r="A818">
            <v>4736</v>
          </cell>
          <cell r="B818" t="str">
            <v>TRANSFER FROM COMMODITY FOODS</v>
          </cell>
          <cell r="C818" t="str">
            <v>Inter-Agency Transfer</v>
          </cell>
        </row>
        <row r="819">
          <cell r="A819">
            <v>4737</v>
          </cell>
          <cell r="B819" t="str">
            <v>TRANSFER FROM ARTS COUNCIL</v>
          </cell>
          <cell r="C819" t="str">
            <v>Inter-Agency Transfer</v>
          </cell>
        </row>
        <row r="820">
          <cell r="A820">
            <v>4738</v>
          </cell>
          <cell r="B820" t="str">
            <v>TRANSFER FROM BEEF PROMOTION</v>
          </cell>
          <cell r="C820" t="str">
            <v>Other Funds</v>
          </cell>
        </row>
        <row r="821">
          <cell r="A821">
            <v>4739</v>
          </cell>
          <cell r="B821" t="str">
            <v>TRANSFER FROM AGRICULTURE</v>
          </cell>
          <cell r="C821" t="str">
            <v>Inter-Agency Transfer</v>
          </cell>
        </row>
        <row r="822">
          <cell r="A822">
            <v>4740</v>
          </cell>
          <cell r="B822" t="str">
            <v>TRANSFER TO MFH</v>
          </cell>
          <cell r="C822" t="str">
            <v>Inter-Agency Transfer</v>
          </cell>
        </row>
        <row r="823">
          <cell r="A823">
            <v>4741</v>
          </cell>
          <cell r="B823" t="str">
            <v>TRANSFER FROM REAL ESTATE DIV</v>
          </cell>
          <cell r="C823" t="str">
            <v>Inter-Agency Transfer</v>
          </cell>
        </row>
        <row r="824">
          <cell r="A824">
            <v>4742</v>
          </cell>
          <cell r="B824" t="str">
            <v>TRANSFER FROM SUPREME COURT</v>
          </cell>
          <cell r="C824" t="str">
            <v>Inter-Agency Transfer</v>
          </cell>
        </row>
        <row r="825">
          <cell r="A825">
            <v>4743</v>
          </cell>
          <cell r="B825" t="str">
            <v>TRANS FROM CLASS SIZE RED FUND</v>
          </cell>
          <cell r="C825" t="str">
            <v>Other Funds</v>
          </cell>
        </row>
        <row r="826">
          <cell r="A826">
            <v>4744</v>
          </cell>
          <cell r="B826" t="str">
            <v>TRANSFER FROM CONSUMER AFFAIRS</v>
          </cell>
          <cell r="C826" t="str">
            <v>Inter-Agency Transfer</v>
          </cell>
        </row>
        <row r="827">
          <cell r="A827">
            <v>4745</v>
          </cell>
          <cell r="B827" t="str">
            <v>TRANSFER FROM FIRE MARSHALL</v>
          </cell>
          <cell r="C827" t="str">
            <v>Inter-Agency Transfer</v>
          </cell>
        </row>
        <row r="828">
          <cell r="A828">
            <v>4746</v>
          </cell>
          <cell r="B828" t="str">
            <v>TRANSFER FROM EMERGENCY MGMT</v>
          </cell>
          <cell r="C828" t="str">
            <v>Inter-Agency Transfer</v>
          </cell>
        </row>
        <row r="829">
          <cell r="A829">
            <v>4747</v>
          </cell>
          <cell r="B829" t="str">
            <v>TRANS FROM DISASTER RELIEF FUND</v>
          </cell>
          <cell r="C829" t="str">
            <v>Other Funds</v>
          </cell>
        </row>
        <row r="830">
          <cell r="A830">
            <v>4748</v>
          </cell>
          <cell r="B830" t="str">
            <v>TRANS FROM SP HIGHER ED CAP CNST</v>
          </cell>
          <cell r="C830" t="str">
            <v>Other Funds</v>
          </cell>
        </row>
        <row r="831">
          <cell r="A831">
            <v>4749</v>
          </cell>
          <cell r="B831" t="str">
            <v>TRANSFER FROM BA 2712</v>
          </cell>
          <cell r="C831" t="str">
            <v>Inter-Agency Transfer</v>
          </cell>
        </row>
        <row r="832">
          <cell r="A832">
            <v>4750</v>
          </cell>
          <cell r="B832" t="str">
            <v>TRANS FROM DHHS - DIRECTOR</v>
          </cell>
          <cell r="C832" t="str">
            <v>Inter-Agency Transfer</v>
          </cell>
        </row>
        <row r="833">
          <cell r="A833">
            <v>4751</v>
          </cell>
          <cell r="B833" t="str">
            <v>TRANSFER FROM INMATE WELFARE</v>
          </cell>
          <cell r="C833" t="str">
            <v>Inter-Agency Transfer</v>
          </cell>
        </row>
        <row r="834">
          <cell r="A834">
            <v>4752</v>
          </cell>
          <cell r="B834" t="str">
            <v>TRANS FROM LTC PROVIDER TAX</v>
          </cell>
          <cell r="C834" t="str">
            <v>Inter-Agency Transfer</v>
          </cell>
        </row>
        <row r="835">
          <cell r="A835">
            <v>4753</v>
          </cell>
          <cell r="B835" t="str">
            <v>TRANSFER FROM HIFA HOLDING</v>
          </cell>
          <cell r="C835" t="str">
            <v>Inter-Agency Transfer</v>
          </cell>
        </row>
        <row r="836">
          <cell r="A836">
            <v>4754</v>
          </cell>
          <cell r="B836" t="str">
            <v>TRANSFER FOR PLANNING</v>
          </cell>
          <cell r="C836" t="str">
            <v>Inter-Agency Transfer</v>
          </cell>
        </row>
        <row r="837">
          <cell r="A837">
            <v>4755</v>
          </cell>
          <cell r="B837" t="str">
            <v>TRANS FROM STALE CLAIMS ACCT</v>
          </cell>
          <cell r="C837" t="str">
            <v>Other Funds</v>
          </cell>
        </row>
        <row r="838">
          <cell r="A838">
            <v>4756</v>
          </cell>
          <cell r="B838" t="str">
            <v>TRANS FROM VICT OF DOMESTIC VIOL</v>
          </cell>
          <cell r="C838" t="str">
            <v>Inter-Agency Transfer</v>
          </cell>
        </row>
        <row r="839">
          <cell r="A839">
            <v>4757</v>
          </cell>
          <cell r="B839" t="str">
            <v>TRANS FROM DPS CRIMINAL JUSTICE</v>
          </cell>
          <cell r="C839" t="str">
            <v>Inter-Agency Transfer</v>
          </cell>
        </row>
        <row r="840">
          <cell r="A840">
            <v>4758</v>
          </cell>
          <cell r="B840" t="str">
            <v>TRANSFER FROM TREASURER</v>
          </cell>
          <cell r="C840" t="str">
            <v>Other Funds</v>
          </cell>
        </row>
        <row r="841">
          <cell r="A841">
            <v>4759</v>
          </cell>
          <cell r="B841" t="str">
            <v>TRANS FROM MUNI BD BANK</v>
          </cell>
          <cell r="C841" t="str">
            <v>Inter-Agency Transfer</v>
          </cell>
        </row>
        <row r="842">
          <cell r="A842">
            <v>4760</v>
          </cell>
          <cell r="B842" t="str">
            <v>TRANSFER FROM TRAFFIC SAFETY</v>
          </cell>
          <cell r="C842" t="str">
            <v>Inter-Agency Transfer</v>
          </cell>
        </row>
        <row r="843">
          <cell r="A843">
            <v>4761</v>
          </cell>
          <cell r="B843" t="str">
            <v>TRANSFER FROM TRAFFIC SAFETY-A</v>
          </cell>
          <cell r="C843" t="str">
            <v>Inter-Agency Transfer</v>
          </cell>
        </row>
        <row r="844">
          <cell r="A844">
            <v>4762</v>
          </cell>
          <cell r="B844" t="str">
            <v>TRANSFER FROM TRAFFIC SAFETY-B</v>
          </cell>
          <cell r="C844" t="str">
            <v>Inter-Agency Transfer</v>
          </cell>
        </row>
        <row r="845">
          <cell r="A845">
            <v>4763</v>
          </cell>
          <cell r="B845" t="str">
            <v>TRANSFER FROM TRAFFIC SAFETY-C</v>
          </cell>
          <cell r="C845" t="str">
            <v>Inter-Agency Transfer</v>
          </cell>
        </row>
        <row r="846">
          <cell r="A846">
            <v>4764</v>
          </cell>
          <cell r="B846" t="str">
            <v>TRANSFER FROM TRAFFIC SAFETY-D</v>
          </cell>
          <cell r="C846" t="str">
            <v>Inter-Agency Transfer</v>
          </cell>
        </row>
        <row r="847">
          <cell r="A847">
            <v>4765</v>
          </cell>
          <cell r="B847" t="str">
            <v>TRANS FROM 4687 TRAFFIC RECORDS</v>
          </cell>
          <cell r="C847" t="str">
            <v>Inter-Agency Transfer</v>
          </cell>
        </row>
        <row r="848">
          <cell r="A848">
            <v>4766</v>
          </cell>
          <cell r="B848" t="str">
            <v>TRANSFER FROM TRAFFIC SAFETY-F</v>
          </cell>
          <cell r="C848" t="str">
            <v>Inter-Agency Transfer</v>
          </cell>
        </row>
        <row r="849">
          <cell r="A849">
            <v>4767</v>
          </cell>
          <cell r="B849" t="str">
            <v>TRANSFER FROM TRAFFIC SAFETY-G</v>
          </cell>
          <cell r="C849" t="str">
            <v>Inter-Agency Transfer</v>
          </cell>
        </row>
        <row r="850">
          <cell r="A850">
            <v>4768</v>
          </cell>
          <cell r="B850" t="str">
            <v>TRANSFER FROM TRAFFIC SAFETY-H</v>
          </cell>
          <cell r="C850" t="str">
            <v>Inter-Agency Transfer</v>
          </cell>
        </row>
        <row r="851">
          <cell r="A851">
            <v>4769</v>
          </cell>
          <cell r="B851" t="str">
            <v>TRANSFER FROM TRAFFIC SAFETY-I</v>
          </cell>
          <cell r="C851" t="str">
            <v>Inter-Agency Transfer</v>
          </cell>
        </row>
        <row r="852">
          <cell r="A852">
            <v>4770</v>
          </cell>
          <cell r="B852" t="str">
            <v>TRANS FROM PETRLM DISCHRG TRST</v>
          </cell>
          <cell r="C852" t="str">
            <v>Other Funds</v>
          </cell>
        </row>
        <row r="853">
          <cell r="A853">
            <v>4771</v>
          </cell>
          <cell r="B853" t="str">
            <v>TRANSFER FROM TAXATION</v>
          </cell>
          <cell r="C853" t="str">
            <v>Inter-Agency Transfer</v>
          </cell>
        </row>
        <row r="854">
          <cell r="A854">
            <v>4772</v>
          </cell>
          <cell r="B854" t="str">
            <v>TRANS FROM ALCOHOL &amp; DRUB ABUSE</v>
          </cell>
          <cell r="C854" t="str">
            <v>Inter-Agency Transfer</v>
          </cell>
        </row>
        <row r="855">
          <cell r="A855" t="str">
            <v>4772A</v>
          </cell>
          <cell r="B855" t="str">
            <v>TRANSFER FROM BADA</v>
          </cell>
          <cell r="C855" t="str">
            <v>Inter-Agency Transfer</v>
          </cell>
        </row>
        <row r="856">
          <cell r="A856">
            <v>4773</v>
          </cell>
          <cell r="B856" t="str">
            <v>TRANSFER FROM DMV MOTOR VEH FUND</v>
          </cell>
          <cell r="C856" t="str">
            <v>Inter-Agency Transfer</v>
          </cell>
        </row>
        <row r="857">
          <cell r="A857">
            <v>4774</v>
          </cell>
          <cell r="B857" t="str">
            <v>TRANS FROM HWY SAFETY &amp; ADMN FUND</v>
          </cell>
          <cell r="C857" t="str">
            <v>Inter-Agency Transfer</v>
          </cell>
        </row>
        <row r="858">
          <cell r="A858">
            <v>4775</v>
          </cell>
          <cell r="B858" t="str">
            <v>TRANSFER FROM ENVIRON PROTECT - A</v>
          </cell>
          <cell r="C858" t="str">
            <v>Other Funds</v>
          </cell>
        </row>
        <row r="859">
          <cell r="A859">
            <v>4776</v>
          </cell>
          <cell r="B859" t="str">
            <v>TRANSFER FROM ENVIRON PROTECT - B</v>
          </cell>
          <cell r="C859" t="str">
            <v>Inter-Agency Transfer</v>
          </cell>
        </row>
        <row r="860">
          <cell r="A860">
            <v>4777</v>
          </cell>
          <cell r="B860" t="str">
            <v>TRANSFER FROM 3173</v>
          </cell>
          <cell r="C860" t="str">
            <v>Inter-Agency Transfer</v>
          </cell>
        </row>
        <row r="861">
          <cell r="A861">
            <v>4778</v>
          </cell>
          <cell r="B861" t="str">
            <v>TRANSFER FROM 3197</v>
          </cell>
          <cell r="C861" t="str">
            <v>Inter-Agency Transfer</v>
          </cell>
        </row>
        <row r="862">
          <cell r="A862">
            <v>4779</v>
          </cell>
          <cell r="B862" t="str">
            <v>TRANSFER FROM 4155</v>
          </cell>
          <cell r="C862" t="str">
            <v>Inter-Agency Transfer</v>
          </cell>
        </row>
        <row r="863">
          <cell r="A863">
            <v>4780</v>
          </cell>
          <cell r="B863" t="str">
            <v>TRANSFER FROM LEGISLATIVE FUND</v>
          </cell>
          <cell r="C863" t="str">
            <v>Inter-Agency Transfer</v>
          </cell>
        </row>
        <row r="864">
          <cell r="A864">
            <v>4781</v>
          </cell>
          <cell r="B864" t="str">
            <v>TRANSFER FROM PUBLIC WORKS BOARD</v>
          </cell>
          <cell r="C864" t="str">
            <v>Inter-Agency Transfer</v>
          </cell>
        </row>
        <row r="865">
          <cell r="A865">
            <v>4782</v>
          </cell>
          <cell r="B865" t="str">
            <v>TRANSFER FROM EMERGENCY ASSISTANCE ACCOUNTS</v>
          </cell>
          <cell r="C865" t="str">
            <v>Other Funds</v>
          </cell>
        </row>
        <row r="866">
          <cell r="A866">
            <v>4861</v>
          </cell>
          <cell r="B866" t="str">
            <v>TRANSFER FROM SPECIAL FUND</v>
          </cell>
          <cell r="C866" t="str">
            <v>Other Funds</v>
          </cell>
        </row>
        <row r="867">
          <cell r="A867">
            <v>4862</v>
          </cell>
          <cell r="B867" t="str">
            <v>TRANSFER FROM CAP PROJECT FUND</v>
          </cell>
          <cell r="C867" t="str">
            <v>Other Funds</v>
          </cell>
        </row>
        <row r="868">
          <cell r="A868">
            <v>4865</v>
          </cell>
          <cell r="B868" t="str">
            <v>TRANSFER FROM INT SERV FUND</v>
          </cell>
          <cell r="C868" t="str">
            <v>Other Funds</v>
          </cell>
        </row>
        <row r="869">
          <cell r="A869">
            <v>4866</v>
          </cell>
          <cell r="B869" t="str">
            <v>TRANSFER FROM FIDUCIARY</v>
          </cell>
          <cell r="C869" t="str">
            <v>Other Funds</v>
          </cell>
        </row>
        <row r="870">
          <cell r="A870">
            <v>4867</v>
          </cell>
          <cell r="B870" t="str">
            <v>TRANSFER FROM UNIVERSITY FUNDS</v>
          </cell>
          <cell r="C870" t="str">
            <v>Inter-Agency Transfer</v>
          </cell>
        </row>
        <row r="871">
          <cell r="A871">
            <v>4868</v>
          </cell>
          <cell r="B871" t="str">
            <v>TRANSFER FROM PROBLEM GAMBLING</v>
          </cell>
          <cell r="C871" t="str">
            <v>Other Funds</v>
          </cell>
        </row>
        <row r="872">
          <cell r="A872">
            <v>4869</v>
          </cell>
          <cell r="B872" t="str">
            <v>TRANSFER FROM PERMANENT FUNDS</v>
          </cell>
          <cell r="C872" t="str">
            <v>Other Funds</v>
          </cell>
        </row>
        <row r="873">
          <cell r="A873">
            <v>4870</v>
          </cell>
          <cell r="B873" t="str">
            <v>PRIOR YEAR CARRY FORWARD</v>
          </cell>
          <cell r="C873" t="str">
            <v>Other Funds</v>
          </cell>
        </row>
        <row r="874">
          <cell r="A874">
            <v>4871</v>
          </cell>
          <cell r="B874" t="str">
            <v>RESERVE FOR AID TO GOVT UNITS</v>
          </cell>
          <cell r="C874" t="str">
            <v>Other Funds</v>
          </cell>
        </row>
        <row r="875">
          <cell r="A875">
            <v>4872</v>
          </cell>
          <cell r="B875" t="str">
            <v>RESERVE FOR FUTURE FY DISTRIB</v>
          </cell>
          <cell r="C875" t="str">
            <v>Other Funds</v>
          </cell>
        </row>
        <row r="876">
          <cell r="A876">
            <v>4900</v>
          </cell>
          <cell r="B876" t="str">
            <v>GAIN ON SALE OF ASSETS</v>
          </cell>
          <cell r="C876" t="str">
            <v>Other Funds</v>
          </cell>
        </row>
        <row r="877">
          <cell r="A877">
            <v>4901</v>
          </cell>
          <cell r="B877" t="str">
            <v>DIRECT SALES</v>
          </cell>
          <cell r="C877" t="str">
            <v>Other Funds</v>
          </cell>
        </row>
        <row r="878">
          <cell r="A878">
            <v>4902</v>
          </cell>
          <cell r="B878" t="str">
            <v>PROCEEDS FROM SALE OF BONDS</v>
          </cell>
          <cell r="C878" t="str">
            <v>Other Funds</v>
          </cell>
        </row>
        <row r="879">
          <cell r="A879">
            <v>4903</v>
          </cell>
          <cell r="B879" t="str">
            <v>RECEIPT OF BOND PREMIUM</v>
          </cell>
          <cell r="C879" t="str">
            <v>Other Funds</v>
          </cell>
        </row>
        <row r="880">
          <cell r="A880">
            <v>4904</v>
          </cell>
          <cell r="B880" t="str">
            <v>PROCEEDS FROM SALE OF EPA BOND</v>
          </cell>
          <cell r="C880" t="str">
            <v>Other Funds</v>
          </cell>
        </row>
        <row r="881">
          <cell r="A881">
            <v>4905</v>
          </cell>
          <cell r="B881" t="str">
            <v>PROCEEDS SALE OF DRKNG WATER BOND</v>
          </cell>
          <cell r="C881" t="str">
            <v>Other Funds</v>
          </cell>
        </row>
        <row r="882">
          <cell r="A882">
            <v>4909</v>
          </cell>
          <cell r="B882" t="str">
            <v>PROCEEDS FROM CERT OF PARTICIP</v>
          </cell>
          <cell r="C882" t="str">
            <v>Other Funds</v>
          </cell>
        </row>
        <row r="883">
          <cell r="A883">
            <v>4910</v>
          </cell>
          <cell r="B883" t="str">
            <v>PROCEEDS INSTALL PUR/CAP LEASE</v>
          </cell>
          <cell r="C883" t="str">
            <v>Other Funds</v>
          </cell>
        </row>
        <row r="884">
          <cell r="A884">
            <v>4911</v>
          </cell>
          <cell r="B884" t="str">
            <v>RECEIPTS FROM BOND ESCROW</v>
          </cell>
          <cell r="C884" t="str">
            <v>Other Funds</v>
          </cell>
        </row>
        <row r="885">
          <cell r="A885">
            <v>4977</v>
          </cell>
          <cell r="B885" t="str">
            <v>PROCEEDS OF REFUNDED BONDS</v>
          </cell>
          <cell r="C885" t="str">
            <v>Other Funds</v>
          </cell>
        </row>
        <row r="886">
          <cell r="A886">
            <v>4999</v>
          </cell>
          <cell r="B886" t="str">
            <v>RECEIVABLE TO EXPENSE ACCOUNT</v>
          </cell>
          <cell r="C886" t="str">
            <v>Other Funds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workbookViewId="0">
      <selection activeCell="A23" sqref="A23"/>
    </sheetView>
  </sheetViews>
  <sheetFormatPr defaultRowHeight="15" x14ac:dyDescent="0.25"/>
  <cols>
    <col min="1" max="1" width="30" style="2" bestFit="1" customWidth="1"/>
    <col min="2" max="2" width="11.25" style="2" customWidth="1"/>
    <col min="3" max="3" width="5" style="2" bestFit="1" customWidth="1"/>
    <col min="4" max="4" width="12.875" style="2" customWidth="1"/>
    <col min="5" max="5" width="9.5" style="2" customWidth="1"/>
    <col min="6" max="6" width="8.125" style="2" bestFit="1" customWidth="1"/>
    <col min="7" max="7" width="10.625" style="2" customWidth="1"/>
    <col min="8" max="8" width="7.875" style="2" bestFit="1" customWidth="1"/>
    <col min="9" max="9" width="8" style="2" bestFit="1" customWidth="1"/>
    <col min="10" max="10" width="9.75" style="44" bestFit="1" customWidth="1"/>
    <col min="11" max="11" width="11.125" style="2" bestFit="1" customWidth="1"/>
    <col min="12" max="12" width="13.75" style="2" customWidth="1"/>
    <col min="13" max="13" width="11.125" style="2" bestFit="1" customWidth="1"/>
    <col min="14" max="14" width="10.875" style="2" bestFit="1" customWidth="1"/>
    <col min="15" max="16384" width="9" style="2"/>
  </cols>
  <sheetData>
    <row r="1" spans="1:14" ht="84" customHeight="1" x14ac:dyDescent="0.25">
      <c r="A1" s="30" t="s">
        <v>0</v>
      </c>
      <c r="B1" s="30"/>
      <c r="C1" s="30"/>
      <c r="D1" s="30"/>
      <c r="E1" s="30"/>
      <c r="F1" s="30"/>
      <c r="G1" s="30"/>
      <c r="H1" s="30"/>
      <c r="I1" s="30"/>
      <c r="J1" s="30"/>
      <c r="K1" s="30"/>
      <c r="L1" s="30"/>
      <c r="M1" s="30"/>
    </row>
    <row r="2" spans="1:14" s="37" customFormat="1" ht="72.75" customHeight="1" x14ac:dyDescent="0.25">
      <c r="A2" s="31" t="s">
        <v>1</v>
      </c>
      <c r="B2" s="31" t="s">
        <v>2</v>
      </c>
      <c r="C2" s="31" t="s">
        <v>3</v>
      </c>
      <c r="D2" s="31" t="s">
        <v>4</v>
      </c>
      <c r="E2" s="31" t="s">
        <v>5</v>
      </c>
      <c r="F2" s="31" t="s">
        <v>6</v>
      </c>
      <c r="G2" s="31" t="s">
        <v>7</v>
      </c>
      <c r="H2" s="32" t="s">
        <v>8</v>
      </c>
      <c r="I2" s="33" t="s">
        <v>9</v>
      </c>
      <c r="J2" s="34" t="s">
        <v>10</v>
      </c>
      <c r="K2" s="35" t="s">
        <v>11</v>
      </c>
      <c r="L2" s="31" t="s">
        <v>12</v>
      </c>
      <c r="M2" s="36" t="s">
        <v>13</v>
      </c>
    </row>
    <row r="3" spans="1:14" x14ac:dyDescent="0.25">
      <c r="A3" s="14" t="s">
        <v>14</v>
      </c>
      <c r="B3" s="14" t="s">
        <v>15</v>
      </c>
      <c r="C3" s="15" t="s">
        <v>16</v>
      </c>
      <c r="D3" s="16">
        <v>6641834</v>
      </c>
      <c r="E3" s="17" t="s">
        <v>17</v>
      </c>
      <c r="F3" s="18" t="s">
        <v>18</v>
      </c>
      <c r="G3" s="19">
        <v>58.913779000000005</v>
      </c>
      <c r="H3" s="20" t="s">
        <v>19</v>
      </c>
      <c r="I3" s="21" t="s">
        <v>39</v>
      </c>
      <c r="J3" s="22"/>
      <c r="K3" s="20">
        <v>0.11</v>
      </c>
      <c r="L3" s="23" t="s">
        <v>31</v>
      </c>
      <c r="M3" s="24">
        <f>G3*K3</f>
        <v>6.4805156900000007</v>
      </c>
    </row>
    <row r="4" spans="1:14" x14ac:dyDescent="0.25">
      <c r="A4" s="54" t="s">
        <v>37</v>
      </c>
      <c r="B4" s="54" t="s">
        <v>37</v>
      </c>
      <c r="C4" s="54" t="s">
        <v>37</v>
      </c>
      <c r="D4" s="67">
        <v>6641834</v>
      </c>
      <c r="E4" s="68" t="s">
        <v>17</v>
      </c>
      <c r="F4" s="54" t="s">
        <v>37</v>
      </c>
      <c r="G4" s="69"/>
      <c r="H4" s="70"/>
      <c r="I4" s="71"/>
      <c r="J4" s="72"/>
      <c r="K4" s="70">
        <v>0.89</v>
      </c>
      <c r="L4" s="55" t="s">
        <v>20</v>
      </c>
      <c r="M4" s="73">
        <f>G3*K4</f>
        <v>52.433263310000008</v>
      </c>
    </row>
    <row r="5" spans="1:14" x14ac:dyDescent="0.25">
      <c r="A5" s="14" t="s">
        <v>21</v>
      </c>
      <c r="B5" s="14" t="s">
        <v>15</v>
      </c>
      <c r="C5" s="15" t="s">
        <v>22</v>
      </c>
      <c r="D5" s="16">
        <v>6644255</v>
      </c>
      <c r="E5" s="17" t="s">
        <v>23</v>
      </c>
      <c r="F5" s="18" t="s">
        <v>24</v>
      </c>
      <c r="G5" s="19">
        <v>8.4582180000000005</v>
      </c>
      <c r="H5" s="20" t="s">
        <v>19</v>
      </c>
      <c r="I5" s="21" t="s">
        <v>39</v>
      </c>
      <c r="J5" s="22"/>
      <c r="K5" s="20">
        <v>0.11</v>
      </c>
      <c r="L5" s="23" t="s">
        <v>31</v>
      </c>
      <c r="M5" s="24">
        <f>G5*K5</f>
        <v>0.93040398000000002</v>
      </c>
    </row>
    <row r="6" spans="1:14" x14ac:dyDescent="0.25">
      <c r="A6" s="54" t="s">
        <v>37</v>
      </c>
      <c r="B6" s="54" t="s">
        <v>37</v>
      </c>
      <c r="C6" s="54" t="s">
        <v>37</v>
      </c>
      <c r="D6" s="67">
        <v>6644255</v>
      </c>
      <c r="E6" s="68" t="s">
        <v>23</v>
      </c>
      <c r="F6" s="54" t="s">
        <v>37</v>
      </c>
      <c r="G6" s="69"/>
      <c r="H6" s="70"/>
      <c r="I6" s="71"/>
      <c r="J6" s="72"/>
      <c r="K6" s="70">
        <v>0.89</v>
      </c>
      <c r="L6" s="55" t="s">
        <v>20</v>
      </c>
      <c r="M6" s="73">
        <f>G5*K6</f>
        <v>7.5278140200000001</v>
      </c>
    </row>
    <row r="8" spans="1:14" s="39" customFormat="1" ht="45" customHeight="1" x14ac:dyDescent="0.25">
      <c r="A8" s="38" t="s">
        <v>25</v>
      </c>
      <c r="B8" s="38"/>
      <c r="C8" s="38"/>
      <c r="D8" s="38"/>
      <c r="E8" s="38"/>
      <c r="F8" s="38"/>
      <c r="G8" s="38"/>
      <c r="H8" s="38"/>
      <c r="I8" s="38"/>
      <c r="J8" s="38"/>
      <c r="K8" s="38"/>
      <c r="L8" s="38"/>
      <c r="M8" s="38"/>
    </row>
    <row r="10" spans="1:14" ht="50.25" customHeight="1" x14ac:dyDescent="0.25">
      <c r="A10" s="40" t="s">
        <v>26</v>
      </c>
      <c r="B10" s="40"/>
      <c r="C10" s="40"/>
      <c r="D10" s="40"/>
      <c r="E10" s="40"/>
      <c r="F10" s="40"/>
      <c r="G10" s="40"/>
      <c r="H10" s="40"/>
      <c r="I10" s="40"/>
      <c r="J10" s="40"/>
      <c r="K10" s="40"/>
      <c r="L10" s="40"/>
      <c r="M10" s="40"/>
    </row>
    <row r="13" spans="1:14" x14ac:dyDescent="0.25">
      <c r="A13" s="3" t="s">
        <v>27</v>
      </c>
      <c r="B13" s="3" t="s">
        <v>28</v>
      </c>
      <c r="C13" s="4"/>
      <c r="D13" s="5">
        <v>6641835</v>
      </c>
      <c r="E13" s="6" t="s">
        <v>29</v>
      </c>
      <c r="F13" s="7" t="s">
        <v>30</v>
      </c>
      <c r="G13" s="8">
        <v>24.085684000000001</v>
      </c>
      <c r="H13" s="9" t="s">
        <v>19</v>
      </c>
      <c r="I13" s="10" t="s">
        <v>39</v>
      </c>
      <c r="J13" s="11" t="s">
        <v>19</v>
      </c>
      <c r="K13" s="9">
        <v>1</v>
      </c>
      <c r="L13" s="12" t="s">
        <v>31</v>
      </c>
      <c r="M13" s="13">
        <v>24.09</v>
      </c>
      <c r="N13" s="1"/>
    </row>
    <row r="14" spans="1:14" x14ac:dyDescent="0.25">
      <c r="A14" s="41" t="s">
        <v>32</v>
      </c>
      <c r="B14" s="42"/>
      <c r="C14" s="42"/>
      <c r="D14" s="42"/>
      <c r="E14" s="42"/>
      <c r="F14" s="42"/>
      <c r="G14" s="42"/>
      <c r="H14" s="42"/>
      <c r="I14" s="42"/>
      <c r="J14" s="42"/>
      <c r="K14" s="42"/>
      <c r="L14" s="42"/>
      <c r="M14" s="42"/>
    </row>
  </sheetData>
  <mergeCells count="4">
    <mergeCell ref="A1:M1"/>
    <mergeCell ref="A10:M10"/>
    <mergeCell ref="A14:M14"/>
    <mergeCell ref="A8:M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workbookViewId="0">
      <selection activeCell="C13" sqref="C13"/>
    </sheetView>
  </sheetViews>
  <sheetFormatPr defaultRowHeight="15" x14ac:dyDescent="0.25"/>
  <cols>
    <col min="1" max="11" width="9" style="2"/>
    <col min="12" max="12" width="9.25" style="2" bestFit="1" customWidth="1"/>
    <col min="13" max="14" width="9" style="2"/>
    <col min="15" max="15" width="24.375" style="2" bestFit="1" customWidth="1"/>
    <col min="16" max="16" width="10.5" style="2" bestFit="1" customWidth="1"/>
    <col min="17" max="16384" width="9" style="2"/>
  </cols>
  <sheetData>
    <row r="1" spans="1:17" ht="45" x14ac:dyDescent="0.25">
      <c r="A1" s="25" t="s">
        <v>48</v>
      </c>
      <c r="B1" s="25" t="s">
        <v>49</v>
      </c>
      <c r="C1" s="25" t="s">
        <v>50</v>
      </c>
      <c r="D1" s="25" t="s">
        <v>51</v>
      </c>
      <c r="E1" s="25" t="s">
        <v>52</v>
      </c>
      <c r="F1" s="25" t="s">
        <v>53</v>
      </c>
      <c r="G1" s="25" t="s">
        <v>54</v>
      </c>
      <c r="H1" s="25" t="s">
        <v>55</v>
      </c>
      <c r="I1" s="25" t="s">
        <v>56</v>
      </c>
      <c r="J1" s="25" t="s">
        <v>57</v>
      </c>
      <c r="K1" s="25" t="s">
        <v>58</v>
      </c>
      <c r="L1" s="25" t="s">
        <v>59</v>
      </c>
      <c r="M1" s="25" t="s">
        <v>60</v>
      </c>
      <c r="N1" s="25" t="s">
        <v>61</v>
      </c>
      <c r="O1" s="25" t="s">
        <v>62</v>
      </c>
      <c r="P1" s="25" t="s">
        <v>63</v>
      </c>
      <c r="Q1" s="25" t="s">
        <v>64</v>
      </c>
    </row>
    <row r="2" spans="1:17" x14ac:dyDescent="0.25">
      <c r="A2" s="26" t="s">
        <v>65</v>
      </c>
      <c r="B2" s="26" t="s">
        <v>66</v>
      </c>
      <c r="C2" s="26" t="s">
        <v>67</v>
      </c>
      <c r="D2" s="26" t="s">
        <v>68</v>
      </c>
      <c r="E2" s="26" t="s">
        <v>69</v>
      </c>
      <c r="F2" s="26" t="s">
        <v>70</v>
      </c>
      <c r="G2" s="26" t="s">
        <v>71</v>
      </c>
      <c r="H2" s="26" t="s">
        <v>69</v>
      </c>
      <c r="I2" s="26" t="s">
        <v>69</v>
      </c>
      <c r="J2" s="26" t="s">
        <v>69</v>
      </c>
      <c r="K2" s="26" t="s">
        <v>72</v>
      </c>
      <c r="L2" s="28">
        <v>260.74</v>
      </c>
      <c r="M2" s="26" t="s">
        <v>73</v>
      </c>
      <c r="N2" s="26" t="s">
        <v>74</v>
      </c>
      <c r="O2" s="26" t="s">
        <v>75</v>
      </c>
      <c r="P2" s="65">
        <v>42564</v>
      </c>
      <c r="Q2" s="26" t="s">
        <v>76</v>
      </c>
    </row>
    <row r="3" spans="1:17" x14ac:dyDescent="0.25">
      <c r="A3" s="27"/>
      <c r="B3" s="27"/>
      <c r="C3" s="27"/>
      <c r="D3" s="27"/>
      <c r="E3" s="27"/>
      <c r="F3" s="27"/>
      <c r="G3" s="27"/>
      <c r="H3" s="27"/>
      <c r="I3" s="27"/>
      <c r="J3" s="27"/>
      <c r="K3" s="27"/>
      <c r="L3" s="28" t="s">
        <v>77</v>
      </c>
      <c r="M3" s="27"/>
      <c r="N3" s="27"/>
      <c r="O3" s="27"/>
      <c r="P3" s="29"/>
      <c r="Q3" s="27"/>
    </row>
    <row r="4" spans="1:17" x14ac:dyDescent="0.25">
      <c r="A4" s="26" t="s">
        <v>78</v>
      </c>
      <c r="B4" s="26" t="s">
        <v>66</v>
      </c>
      <c r="C4" s="26" t="s">
        <v>67</v>
      </c>
      <c r="D4" s="26" t="s">
        <v>68</v>
      </c>
      <c r="E4" s="26" t="s">
        <v>69</v>
      </c>
      <c r="F4" s="26" t="s">
        <v>39</v>
      </c>
      <c r="G4" s="26" t="s">
        <v>79</v>
      </c>
      <c r="H4" s="26" t="s">
        <v>69</v>
      </c>
      <c r="I4" s="26" t="s">
        <v>69</v>
      </c>
      <c r="J4" s="26" t="s">
        <v>80</v>
      </c>
      <c r="K4" s="26" t="s">
        <v>81</v>
      </c>
      <c r="L4" s="28">
        <v>101.76</v>
      </c>
      <c r="M4" s="26" t="s">
        <v>73</v>
      </c>
      <c r="N4" s="26" t="s">
        <v>74</v>
      </c>
      <c r="O4" s="26" t="s">
        <v>82</v>
      </c>
      <c r="P4" s="65">
        <v>42226</v>
      </c>
      <c r="Q4" s="26" t="s">
        <v>76</v>
      </c>
    </row>
    <row r="5" spans="1:17" x14ac:dyDescent="0.25">
      <c r="A5" s="26" t="s">
        <v>78</v>
      </c>
      <c r="B5" s="26" t="s">
        <v>66</v>
      </c>
      <c r="C5" s="26" t="s">
        <v>67</v>
      </c>
      <c r="D5" s="26" t="s">
        <v>68</v>
      </c>
      <c r="E5" s="26" t="s">
        <v>69</v>
      </c>
      <c r="F5" s="26" t="s">
        <v>39</v>
      </c>
      <c r="G5" s="26" t="s">
        <v>79</v>
      </c>
      <c r="H5" s="26" t="s">
        <v>69</v>
      </c>
      <c r="I5" s="26" t="s">
        <v>69</v>
      </c>
      <c r="J5" s="26" t="s">
        <v>100</v>
      </c>
      <c r="K5" s="26" t="s">
        <v>81</v>
      </c>
      <c r="L5" s="28">
        <v>576.66</v>
      </c>
      <c r="M5" s="26" t="s">
        <v>73</v>
      </c>
      <c r="N5" s="26" t="s">
        <v>74</v>
      </c>
      <c r="O5" s="26" t="s">
        <v>82</v>
      </c>
      <c r="P5" s="74">
        <v>42226</v>
      </c>
      <c r="Q5" s="26" t="s">
        <v>76</v>
      </c>
    </row>
    <row r="6" spans="1:17" x14ac:dyDescent="0.25">
      <c r="A6" s="26" t="s">
        <v>107</v>
      </c>
      <c r="B6" s="26" t="s">
        <v>66</v>
      </c>
      <c r="C6" s="26" t="s">
        <v>67</v>
      </c>
      <c r="D6" s="26" t="s">
        <v>68</v>
      </c>
      <c r="E6" s="26" t="s">
        <v>69</v>
      </c>
      <c r="F6" s="26" t="s">
        <v>39</v>
      </c>
      <c r="G6" s="26" t="s">
        <v>79</v>
      </c>
      <c r="H6" s="26" t="s">
        <v>69</v>
      </c>
      <c r="I6" s="26" t="s">
        <v>69</v>
      </c>
      <c r="J6" s="26" t="s">
        <v>69</v>
      </c>
      <c r="K6" s="26" t="s">
        <v>81</v>
      </c>
      <c r="L6" s="28">
        <v>187</v>
      </c>
      <c r="M6" s="26" t="s">
        <v>73</v>
      </c>
      <c r="N6" s="26" t="s">
        <v>74</v>
      </c>
      <c r="O6" s="26" t="s">
        <v>108</v>
      </c>
      <c r="P6" s="65">
        <v>42258</v>
      </c>
      <c r="Q6" s="26" t="s">
        <v>76</v>
      </c>
    </row>
    <row r="7" spans="1:17" x14ac:dyDescent="0.25">
      <c r="A7" s="26" t="s">
        <v>107</v>
      </c>
      <c r="B7" s="26" t="s">
        <v>66</v>
      </c>
      <c r="C7" s="26" t="s">
        <v>67</v>
      </c>
      <c r="D7" s="26" t="s">
        <v>68</v>
      </c>
      <c r="E7" s="26" t="s">
        <v>69</v>
      </c>
      <c r="F7" s="26" t="s">
        <v>39</v>
      </c>
      <c r="G7" s="26" t="s">
        <v>79</v>
      </c>
      <c r="H7" s="26" t="s">
        <v>69</v>
      </c>
      <c r="I7" s="26" t="s">
        <v>69</v>
      </c>
      <c r="J7" s="26" t="s">
        <v>69</v>
      </c>
      <c r="K7" s="26" t="s">
        <v>81</v>
      </c>
      <c r="L7" s="28">
        <v>354.85</v>
      </c>
      <c r="M7" s="26" t="s">
        <v>73</v>
      </c>
      <c r="N7" s="26" t="s">
        <v>74</v>
      </c>
      <c r="O7" s="26" t="s">
        <v>109</v>
      </c>
      <c r="P7" s="65">
        <v>42258</v>
      </c>
      <c r="Q7" s="26" t="s">
        <v>76</v>
      </c>
    </row>
    <row r="8" spans="1:17" x14ac:dyDescent="0.25">
      <c r="A8" s="26" t="s">
        <v>107</v>
      </c>
      <c r="B8" s="26" t="s">
        <v>66</v>
      </c>
      <c r="C8" s="26" t="s">
        <v>67</v>
      </c>
      <c r="D8" s="26" t="s">
        <v>68</v>
      </c>
      <c r="E8" s="26" t="s">
        <v>69</v>
      </c>
      <c r="F8" s="26" t="s">
        <v>39</v>
      </c>
      <c r="G8" s="26" t="s">
        <v>79</v>
      </c>
      <c r="H8" s="26" t="s">
        <v>69</v>
      </c>
      <c r="I8" s="26" t="s">
        <v>69</v>
      </c>
      <c r="J8" s="26" t="s">
        <v>69</v>
      </c>
      <c r="K8" s="26" t="s">
        <v>81</v>
      </c>
      <c r="L8" s="28">
        <v>427</v>
      </c>
      <c r="M8" s="26" t="s">
        <v>73</v>
      </c>
      <c r="N8" s="26" t="s">
        <v>74</v>
      </c>
      <c r="O8" s="26" t="s">
        <v>110</v>
      </c>
      <c r="P8" s="65">
        <v>42258</v>
      </c>
      <c r="Q8" s="26" t="s">
        <v>76</v>
      </c>
    </row>
    <row r="9" spans="1:17" x14ac:dyDescent="0.25">
      <c r="A9" s="26" t="s">
        <v>97</v>
      </c>
      <c r="B9" s="26" t="s">
        <v>66</v>
      </c>
      <c r="C9" s="26" t="s">
        <v>67</v>
      </c>
      <c r="D9" s="26" t="s">
        <v>68</v>
      </c>
      <c r="E9" s="26" t="s">
        <v>69</v>
      </c>
      <c r="F9" s="26" t="s">
        <v>39</v>
      </c>
      <c r="G9" s="26" t="s">
        <v>79</v>
      </c>
      <c r="H9" s="26" t="s">
        <v>69</v>
      </c>
      <c r="I9" s="26" t="s">
        <v>69</v>
      </c>
      <c r="J9" s="26" t="s">
        <v>80</v>
      </c>
      <c r="K9" s="26" t="s">
        <v>81</v>
      </c>
      <c r="L9" s="28">
        <v>5.25</v>
      </c>
      <c r="M9" s="26" t="s">
        <v>73</v>
      </c>
      <c r="N9" s="26" t="s">
        <v>74</v>
      </c>
      <c r="O9" s="26" t="s">
        <v>99</v>
      </c>
      <c r="P9" s="65">
        <v>42348</v>
      </c>
      <c r="Q9" s="26" t="s">
        <v>76</v>
      </c>
    </row>
    <row r="10" spans="1:17" x14ac:dyDescent="0.25">
      <c r="A10" s="26" t="s">
        <v>97</v>
      </c>
      <c r="B10" s="26" t="s">
        <v>66</v>
      </c>
      <c r="C10" s="26" t="s">
        <v>67</v>
      </c>
      <c r="D10" s="26" t="s">
        <v>68</v>
      </c>
      <c r="E10" s="26" t="s">
        <v>69</v>
      </c>
      <c r="F10" s="26" t="s">
        <v>39</v>
      </c>
      <c r="G10" s="26" t="s">
        <v>79</v>
      </c>
      <c r="H10" s="26" t="s">
        <v>69</v>
      </c>
      <c r="I10" s="26" t="s">
        <v>69</v>
      </c>
      <c r="J10" s="26" t="s">
        <v>100</v>
      </c>
      <c r="K10" s="26" t="s">
        <v>81</v>
      </c>
      <c r="L10" s="28">
        <v>29.75</v>
      </c>
      <c r="M10" s="26" t="s">
        <v>73</v>
      </c>
      <c r="N10" s="26" t="s">
        <v>74</v>
      </c>
      <c r="O10" s="26" t="s">
        <v>99</v>
      </c>
      <c r="P10" s="65">
        <v>42348</v>
      </c>
      <c r="Q10" s="26" t="s">
        <v>76</v>
      </c>
    </row>
    <row r="11" spans="1:17" x14ac:dyDescent="0.25">
      <c r="A11" s="26" t="s">
        <v>97</v>
      </c>
      <c r="B11" s="26" t="s">
        <v>66</v>
      </c>
      <c r="C11" s="26" t="s">
        <v>67</v>
      </c>
      <c r="D11" s="26" t="s">
        <v>68</v>
      </c>
      <c r="E11" s="26" t="s">
        <v>69</v>
      </c>
      <c r="F11" s="26" t="s">
        <v>39</v>
      </c>
      <c r="G11" s="26" t="s">
        <v>79</v>
      </c>
      <c r="H11" s="26" t="s">
        <v>69</v>
      </c>
      <c r="I11" s="26" t="s">
        <v>69</v>
      </c>
      <c r="J11" s="26" t="s">
        <v>80</v>
      </c>
      <c r="K11" s="26" t="s">
        <v>81</v>
      </c>
      <c r="L11" s="28">
        <v>58.08</v>
      </c>
      <c r="M11" s="26" t="s">
        <v>73</v>
      </c>
      <c r="N11" s="26" t="s">
        <v>74</v>
      </c>
      <c r="O11" s="26" t="s">
        <v>102</v>
      </c>
      <c r="P11" s="65">
        <v>42348</v>
      </c>
      <c r="Q11" s="26" t="s">
        <v>76</v>
      </c>
    </row>
    <row r="12" spans="1:17" x14ac:dyDescent="0.25">
      <c r="A12" s="26" t="s">
        <v>97</v>
      </c>
      <c r="B12" s="26" t="s">
        <v>66</v>
      </c>
      <c r="C12" s="26" t="s">
        <v>67</v>
      </c>
      <c r="D12" s="26" t="s">
        <v>68</v>
      </c>
      <c r="E12" s="26" t="s">
        <v>69</v>
      </c>
      <c r="F12" s="26" t="s">
        <v>39</v>
      </c>
      <c r="G12" s="26" t="s">
        <v>79</v>
      </c>
      <c r="H12" s="26" t="s">
        <v>69</v>
      </c>
      <c r="I12" s="26" t="s">
        <v>69</v>
      </c>
      <c r="J12" s="26" t="s">
        <v>100</v>
      </c>
      <c r="K12" s="26" t="s">
        <v>81</v>
      </c>
      <c r="L12" s="28">
        <v>329.12</v>
      </c>
      <c r="M12" s="26" t="s">
        <v>73</v>
      </c>
      <c r="N12" s="26" t="s">
        <v>74</v>
      </c>
      <c r="O12" s="26" t="s">
        <v>102</v>
      </c>
      <c r="P12" s="65">
        <v>42348</v>
      </c>
      <c r="Q12" s="26" t="s">
        <v>76</v>
      </c>
    </row>
    <row r="13" spans="1:17" x14ac:dyDescent="0.25">
      <c r="A13" s="26" t="s">
        <v>95</v>
      </c>
      <c r="B13" s="26" t="s">
        <v>66</v>
      </c>
      <c r="C13" s="26"/>
      <c r="D13" s="26" t="s">
        <v>68</v>
      </c>
      <c r="E13" s="26" t="s">
        <v>69</v>
      </c>
      <c r="F13" s="26" t="s">
        <v>39</v>
      </c>
      <c r="G13" s="26" t="s">
        <v>84</v>
      </c>
      <c r="H13" s="26" t="s">
        <v>69</v>
      </c>
      <c r="I13" s="26" t="s">
        <v>69</v>
      </c>
      <c r="J13" s="26" t="s">
        <v>85</v>
      </c>
      <c r="K13" s="26" t="s">
        <v>86</v>
      </c>
      <c r="L13" s="28">
        <v>286.31</v>
      </c>
      <c r="M13" s="26" t="s">
        <v>73</v>
      </c>
      <c r="N13" s="26" t="s">
        <v>74</v>
      </c>
      <c r="O13" s="26" t="s">
        <v>96</v>
      </c>
      <c r="P13" s="65">
        <v>42410</v>
      </c>
      <c r="Q13" s="26" t="s">
        <v>76</v>
      </c>
    </row>
    <row r="14" spans="1:17" x14ac:dyDescent="0.25">
      <c r="A14" s="26" t="s">
        <v>95</v>
      </c>
      <c r="B14" s="26" t="s">
        <v>66</v>
      </c>
      <c r="C14" s="26" t="s">
        <v>67</v>
      </c>
      <c r="D14" s="26" t="s">
        <v>68</v>
      </c>
      <c r="E14" s="26" t="s">
        <v>69</v>
      </c>
      <c r="F14" s="26" t="s">
        <v>39</v>
      </c>
      <c r="G14" s="26" t="s">
        <v>84</v>
      </c>
      <c r="H14" s="26" t="s">
        <v>69</v>
      </c>
      <c r="I14" s="26" t="s">
        <v>69</v>
      </c>
      <c r="J14" s="26" t="s">
        <v>88</v>
      </c>
      <c r="K14" s="26" t="s">
        <v>86</v>
      </c>
      <c r="L14" s="28">
        <v>50.52</v>
      </c>
      <c r="M14" s="26" t="s">
        <v>73</v>
      </c>
      <c r="N14" s="26" t="s">
        <v>74</v>
      </c>
      <c r="O14" s="26" t="s">
        <v>96</v>
      </c>
      <c r="P14" s="65">
        <v>42410</v>
      </c>
      <c r="Q14" s="26" t="s">
        <v>76</v>
      </c>
    </row>
    <row r="15" spans="1:17" x14ac:dyDescent="0.25">
      <c r="A15" s="26" t="s">
        <v>83</v>
      </c>
      <c r="B15" s="26" t="s">
        <v>66</v>
      </c>
      <c r="C15" s="26" t="s">
        <v>67</v>
      </c>
      <c r="D15" s="26" t="s">
        <v>68</v>
      </c>
      <c r="E15" s="26" t="s">
        <v>69</v>
      </c>
      <c r="F15" s="26" t="s">
        <v>39</v>
      </c>
      <c r="G15" s="26" t="s">
        <v>84</v>
      </c>
      <c r="H15" s="26" t="s">
        <v>69</v>
      </c>
      <c r="I15" s="26" t="s">
        <v>69</v>
      </c>
      <c r="J15" s="26" t="s">
        <v>85</v>
      </c>
      <c r="K15" s="26" t="s">
        <v>86</v>
      </c>
      <c r="L15" s="28">
        <v>230.32</v>
      </c>
      <c r="M15" s="26" t="s">
        <v>73</v>
      </c>
      <c r="N15" s="26" t="s">
        <v>74</v>
      </c>
      <c r="O15" s="26" t="s">
        <v>87</v>
      </c>
      <c r="P15" s="65">
        <v>42444</v>
      </c>
      <c r="Q15" s="26" t="s">
        <v>76</v>
      </c>
    </row>
    <row r="16" spans="1:17" x14ac:dyDescent="0.25">
      <c r="A16" s="26" t="s">
        <v>83</v>
      </c>
      <c r="B16" s="26" t="s">
        <v>66</v>
      </c>
      <c r="C16" s="26" t="s">
        <v>67</v>
      </c>
      <c r="D16" s="26" t="s">
        <v>68</v>
      </c>
      <c r="E16" s="26" t="s">
        <v>69</v>
      </c>
      <c r="F16" s="26" t="s">
        <v>39</v>
      </c>
      <c r="G16" s="26" t="s">
        <v>84</v>
      </c>
      <c r="H16" s="26" t="s">
        <v>69</v>
      </c>
      <c r="I16" s="26" t="s">
        <v>69</v>
      </c>
      <c r="J16" s="26" t="s">
        <v>88</v>
      </c>
      <c r="K16" s="26" t="s">
        <v>86</v>
      </c>
      <c r="L16" s="28">
        <v>86.92</v>
      </c>
      <c r="M16" s="26" t="s">
        <v>73</v>
      </c>
      <c r="N16" s="26" t="s">
        <v>74</v>
      </c>
      <c r="O16" s="26" t="s">
        <v>89</v>
      </c>
      <c r="P16" s="65">
        <v>42444</v>
      </c>
      <c r="Q16" s="26" t="s">
        <v>76</v>
      </c>
    </row>
    <row r="17" spans="1:22" x14ac:dyDescent="0.25">
      <c r="A17" s="26" t="s">
        <v>83</v>
      </c>
      <c r="B17" s="26" t="s">
        <v>66</v>
      </c>
      <c r="C17" s="26" t="s">
        <v>67</v>
      </c>
      <c r="D17" s="26" t="s">
        <v>68</v>
      </c>
      <c r="E17" s="26" t="s">
        <v>69</v>
      </c>
      <c r="F17" s="26" t="s">
        <v>39</v>
      </c>
      <c r="G17" s="26" t="s">
        <v>84</v>
      </c>
      <c r="H17" s="26" t="s">
        <v>69</v>
      </c>
      <c r="I17" s="26" t="s">
        <v>69</v>
      </c>
      <c r="J17" s="26" t="s">
        <v>88</v>
      </c>
      <c r="K17" s="26" t="s">
        <v>86</v>
      </c>
      <c r="L17" s="28">
        <v>40.64</v>
      </c>
      <c r="M17" s="26" t="s">
        <v>73</v>
      </c>
      <c r="N17" s="26" t="s">
        <v>74</v>
      </c>
      <c r="O17" s="26" t="s">
        <v>87</v>
      </c>
      <c r="P17" s="65">
        <v>42444</v>
      </c>
      <c r="Q17" s="26" t="s">
        <v>76</v>
      </c>
    </row>
    <row r="18" spans="1:22" x14ac:dyDescent="0.25">
      <c r="A18" s="26" t="s">
        <v>83</v>
      </c>
      <c r="B18" s="26" t="s">
        <v>66</v>
      </c>
      <c r="C18" s="26" t="s">
        <v>67</v>
      </c>
      <c r="D18" s="26" t="s">
        <v>68</v>
      </c>
      <c r="E18" s="26" t="s">
        <v>69</v>
      </c>
      <c r="F18" s="26" t="s">
        <v>39</v>
      </c>
      <c r="G18" s="26" t="s">
        <v>84</v>
      </c>
      <c r="H18" s="26" t="s">
        <v>69</v>
      </c>
      <c r="I18" s="26" t="s">
        <v>69</v>
      </c>
      <c r="J18" s="26" t="s">
        <v>85</v>
      </c>
      <c r="K18" s="26" t="s">
        <v>86</v>
      </c>
      <c r="L18" s="28">
        <v>347.66</v>
      </c>
      <c r="M18" s="26" t="s">
        <v>73</v>
      </c>
      <c r="N18" s="26" t="s">
        <v>74</v>
      </c>
      <c r="O18" s="26" t="s">
        <v>89</v>
      </c>
      <c r="P18" s="65">
        <v>42444</v>
      </c>
      <c r="Q18" s="26" t="s">
        <v>76</v>
      </c>
    </row>
    <row r="19" spans="1:22" x14ac:dyDescent="0.25">
      <c r="A19" s="26" t="s">
        <v>103</v>
      </c>
      <c r="B19" s="26" t="s">
        <v>66</v>
      </c>
      <c r="C19" s="26" t="s">
        <v>67</v>
      </c>
      <c r="D19" s="26" t="s">
        <v>68</v>
      </c>
      <c r="E19" s="26" t="s">
        <v>69</v>
      </c>
      <c r="F19" s="26" t="s">
        <v>39</v>
      </c>
      <c r="G19" s="26" t="s">
        <v>91</v>
      </c>
      <c r="H19" s="26" t="s">
        <v>69</v>
      </c>
      <c r="I19" s="26" t="s">
        <v>69</v>
      </c>
      <c r="J19" s="26" t="s">
        <v>92</v>
      </c>
      <c r="K19" s="26" t="s">
        <v>86</v>
      </c>
      <c r="L19" s="28">
        <v>254</v>
      </c>
      <c r="M19" s="26" t="s">
        <v>73</v>
      </c>
      <c r="N19" s="26" t="s">
        <v>74</v>
      </c>
      <c r="O19" s="26" t="s">
        <v>104</v>
      </c>
      <c r="P19" s="65">
        <v>42326</v>
      </c>
      <c r="Q19" s="26" t="s">
        <v>76</v>
      </c>
    </row>
    <row r="20" spans="1:22" x14ac:dyDescent="0.25">
      <c r="A20" s="26" t="s">
        <v>97</v>
      </c>
      <c r="B20" s="26" t="s">
        <v>66</v>
      </c>
      <c r="C20" s="26" t="s">
        <v>67</v>
      </c>
      <c r="D20" s="26" t="s">
        <v>68</v>
      </c>
      <c r="E20" s="26" t="s">
        <v>69</v>
      </c>
      <c r="F20" s="26" t="s">
        <v>39</v>
      </c>
      <c r="G20" s="26" t="s">
        <v>84</v>
      </c>
      <c r="H20" s="26" t="s">
        <v>69</v>
      </c>
      <c r="I20" s="26" t="s">
        <v>69</v>
      </c>
      <c r="J20" s="26" t="s">
        <v>80</v>
      </c>
      <c r="K20" s="26" t="s">
        <v>86</v>
      </c>
      <c r="L20" s="28">
        <v>4.91</v>
      </c>
      <c r="M20" s="26" t="s">
        <v>73</v>
      </c>
      <c r="N20" s="26" t="s">
        <v>74</v>
      </c>
      <c r="O20" s="26" t="s">
        <v>98</v>
      </c>
      <c r="P20" s="65">
        <v>42348</v>
      </c>
      <c r="Q20" s="26" t="s">
        <v>76</v>
      </c>
    </row>
    <row r="21" spans="1:22" x14ac:dyDescent="0.25">
      <c r="A21" s="26" t="s">
        <v>97</v>
      </c>
      <c r="B21" s="26" t="s">
        <v>66</v>
      </c>
      <c r="C21" s="26" t="s">
        <v>67</v>
      </c>
      <c r="D21" s="26" t="s">
        <v>68</v>
      </c>
      <c r="E21" s="26" t="s">
        <v>69</v>
      </c>
      <c r="F21" s="26" t="s">
        <v>39</v>
      </c>
      <c r="G21" s="26" t="s">
        <v>84</v>
      </c>
      <c r="H21" s="26" t="s">
        <v>69</v>
      </c>
      <c r="I21" s="26" t="s">
        <v>69</v>
      </c>
      <c r="J21" s="26" t="s">
        <v>100</v>
      </c>
      <c r="K21" s="26" t="s">
        <v>86</v>
      </c>
      <c r="L21" s="28">
        <v>27.84</v>
      </c>
      <c r="M21" s="26" t="s">
        <v>73</v>
      </c>
      <c r="N21" s="26" t="s">
        <v>74</v>
      </c>
      <c r="O21" s="26" t="s">
        <v>98</v>
      </c>
      <c r="P21" s="65">
        <v>42348</v>
      </c>
      <c r="Q21" s="26" t="s">
        <v>76</v>
      </c>
    </row>
    <row r="22" spans="1:22" x14ac:dyDescent="0.25">
      <c r="A22" s="26" t="s">
        <v>97</v>
      </c>
      <c r="B22" s="26" t="s">
        <v>66</v>
      </c>
      <c r="C22" s="26" t="s">
        <v>67</v>
      </c>
      <c r="D22" s="26" t="s">
        <v>68</v>
      </c>
      <c r="E22" s="26" t="s">
        <v>69</v>
      </c>
      <c r="F22" s="26" t="s">
        <v>39</v>
      </c>
      <c r="G22" s="26" t="s">
        <v>84</v>
      </c>
      <c r="H22" s="26" t="s">
        <v>69</v>
      </c>
      <c r="I22" s="26" t="s">
        <v>69</v>
      </c>
      <c r="J22" s="26" t="s">
        <v>80</v>
      </c>
      <c r="K22" s="26" t="s">
        <v>86</v>
      </c>
      <c r="L22" s="28">
        <v>53.08</v>
      </c>
      <c r="M22" s="26" t="s">
        <v>73</v>
      </c>
      <c r="N22" s="26" t="s">
        <v>74</v>
      </c>
      <c r="O22" s="26" t="s">
        <v>101</v>
      </c>
      <c r="P22" s="65">
        <v>42348</v>
      </c>
      <c r="Q22" s="26" t="s">
        <v>76</v>
      </c>
    </row>
    <row r="23" spans="1:22" x14ac:dyDescent="0.25">
      <c r="A23" s="26" t="s">
        <v>97</v>
      </c>
      <c r="B23" s="26" t="s">
        <v>66</v>
      </c>
      <c r="C23" s="26" t="s">
        <v>67</v>
      </c>
      <c r="D23" s="26" t="s">
        <v>68</v>
      </c>
      <c r="E23" s="26" t="s">
        <v>69</v>
      </c>
      <c r="F23" s="26" t="s">
        <v>39</v>
      </c>
      <c r="G23" s="26" t="s">
        <v>84</v>
      </c>
      <c r="H23" s="26" t="s">
        <v>69</v>
      </c>
      <c r="I23" s="26" t="s">
        <v>69</v>
      </c>
      <c r="J23" s="26" t="s">
        <v>100</v>
      </c>
      <c r="K23" s="26" t="s">
        <v>86</v>
      </c>
      <c r="L23" s="28">
        <v>300.8</v>
      </c>
      <c r="M23" s="26" t="s">
        <v>73</v>
      </c>
      <c r="N23" s="26" t="s">
        <v>74</v>
      </c>
      <c r="O23" s="26" t="s">
        <v>101</v>
      </c>
      <c r="P23" s="65">
        <v>42348</v>
      </c>
      <c r="Q23" s="26" t="s">
        <v>76</v>
      </c>
    </row>
    <row r="24" spans="1:22" x14ac:dyDescent="0.25">
      <c r="A24" s="26" t="s">
        <v>90</v>
      </c>
      <c r="B24" s="26" t="s">
        <v>66</v>
      </c>
      <c r="C24" s="26" t="s">
        <v>67</v>
      </c>
      <c r="D24" s="26" t="s">
        <v>68</v>
      </c>
      <c r="E24" s="26" t="s">
        <v>69</v>
      </c>
      <c r="F24" s="26" t="s">
        <v>39</v>
      </c>
      <c r="G24" s="26" t="s">
        <v>91</v>
      </c>
      <c r="H24" s="26" t="s">
        <v>69</v>
      </c>
      <c r="I24" s="26" t="s">
        <v>69</v>
      </c>
      <c r="J24" s="26" t="s">
        <v>92</v>
      </c>
      <c r="K24" s="26" t="s">
        <v>93</v>
      </c>
      <c r="L24" s="28">
        <v>139</v>
      </c>
      <c r="M24" s="26" t="s">
        <v>73</v>
      </c>
      <c r="N24" s="26" t="s">
        <v>74</v>
      </c>
      <c r="O24" s="26" t="s">
        <v>94</v>
      </c>
      <c r="P24" s="65">
        <v>42443</v>
      </c>
      <c r="Q24" s="26" t="s">
        <v>76</v>
      </c>
    </row>
    <row r="25" spans="1:22" x14ac:dyDescent="0.25">
      <c r="A25" s="26" t="s">
        <v>105</v>
      </c>
      <c r="B25" s="26" t="s">
        <v>66</v>
      </c>
      <c r="C25" s="26" t="s">
        <v>67</v>
      </c>
      <c r="D25" s="26" t="s">
        <v>68</v>
      </c>
      <c r="E25" s="26" t="s">
        <v>69</v>
      </c>
      <c r="F25" s="26" t="s">
        <v>39</v>
      </c>
      <c r="G25" s="26" t="s">
        <v>91</v>
      </c>
      <c r="H25" s="26" t="s">
        <v>69</v>
      </c>
      <c r="I25" s="26" t="s">
        <v>69</v>
      </c>
      <c r="J25" s="26" t="s">
        <v>92</v>
      </c>
      <c r="K25" s="26" t="s">
        <v>93</v>
      </c>
      <c r="L25" s="28">
        <v>139</v>
      </c>
      <c r="M25" s="26" t="s">
        <v>73</v>
      </c>
      <c r="N25" s="26" t="s">
        <v>74</v>
      </c>
      <c r="O25" s="26" t="s">
        <v>106</v>
      </c>
      <c r="P25" s="65">
        <v>42318</v>
      </c>
      <c r="Q25" s="26" t="s">
        <v>76</v>
      </c>
    </row>
    <row r="26" spans="1:22" x14ac:dyDescent="0.25">
      <c r="A26" s="27"/>
      <c r="B26" s="27"/>
      <c r="C26" s="27"/>
      <c r="D26" s="27"/>
      <c r="E26" s="27"/>
      <c r="F26" s="27"/>
      <c r="G26" s="27"/>
      <c r="H26" s="27"/>
      <c r="I26" s="27"/>
      <c r="J26" s="27"/>
      <c r="K26" s="27"/>
      <c r="L26" s="28" t="s">
        <v>111</v>
      </c>
      <c r="M26" s="27"/>
      <c r="N26" s="27"/>
      <c r="O26" s="27"/>
      <c r="P26" s="29"/>
      <c r="Q26" s="27"/>
    </row>
    <row r="27" spans="1:22" x14ac:dyDescent="0.25">
      <c r="A27" s="27"/>
      <c r="B27" s="27"/>
      <c r="C27" s="27"/>
      <c r="D27" s="27"/>
      <c r="E27" s="27"/>
      <c r="F27" s="27"/>
      <c r="G27" s="27"/>
      <c r="H27" s="27"/>
      <c r="I27" s="27"/>
      <c r="J27" s="27"/>
      <c r="K27" s="27"/>
      <c r="L27" s="28" t="s">
        <v>112</v>
      </c>
      <c r="M27" s="27"/>
      <c r="N27" s="27"/>
      <c r="O27" s="27"/>
      <c r="P27" s="29"/>
      <c r="Q27" s="27"/>
      <c r="R27" s="66"/>
      <c r="V27" s="66"/>
    </row>
  </sheetData>
  <sortState ref="A4:Q25">
    <sortCondition ref="K4:K25"/>
    <sortCondition ref="A4:A2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C13" sqref="C13"/>
    </sheetView>
  </sheetViews>
  <sheetFormatPr defaultRowHeight="15" outlineLevelRow="3" x14ac:dyDescent="0.25"/>
  <cols>
    <col min="1" max="1" width="9.75" style="43" bestFit="1" customWidth="1"/>
    <col min="2" max="2" width="3.875" style="43" bestFit="1" customWidth="1"/>
    <col min="3" max="3" width="18.5" style="43" bestFit="1" customWidth="1"/>
    <col min="4" max="4" width="4.875" style="43" bestFit="1" customWidth="1"/>
    <col min="5" max="5" width="31.5" style="43" bestFit="1" customWidth="1"/>
    <col min="6" max="6" width="10.5" style="43" bestFit="1" customWidth="1"/>
    <col min="7" max="7" width="9" style="43"/>
    <col min="8" max="8" width="18.625" style="43" bestFit="1" customWidth="1"/>
    <col min="9" max="9" width="7" style="43" bestFit="1" customWidth="1"/>
    <col min="10" max="10" width="15.75" style="43" bestFit="1" customWidth="1"/>
    <col min="11" max="16384" width="9" style="43"/>
  </cols>
  <sheetData>
    <row r="1" spans="1:10" ht="60" x14ac:dyDescent="0.25">
      <c r="A1" s="45" t="s">
        <v>9</v>
      </c>
      <c r="B1" s="45" t="s">
        <v>40</v>
      </c>
      <c r="C1" s="45" t="s">
        <v>41</v>
      </c>
      <c r="D1" s="46" t="s">
        <v>42</v>
      </c>
      <c r="E1" s="45" t="s">
        <v>43</v>
      </c>
      <c r="F1" s="47" t="s">
        <v>44</v>
      </c>
      <c r="G1" s="47"/>
      <c r="H1" s="48" t="s">
        <v>45</v>
      </c>
      <c r="I1" s="49" t="s">
        <v>46</v>
      </c>
      <c r="J1" s="50" t="s">
        <v>47</v>
      </c>
    </row>
    <row r="2" spans="1:10" outlineLevel="3" x14ac:dyDescent="0.25">
      <c r="A2" s="15">
        <f>4736</f>
        <v>4736</v>
      </c>
      <c r="B2" s="15">
        <f>VLOOKUP($A2,[1]Sheet1!$A$2:$C$618,3,FALSE)</f>
        <v>659</v>
      </c>
      <c r="C2" s="23" t="s">
        <v>33</v>
      </c>
      <c r="D2" s="15">
        <f>2501</f>
        <v>2501</v>
      </c>
      <c r="E2" s="23" t="s">
        <v>34</v>
      </c>
      <c r="F2" s="51">
        <v>61978</v>
      </c>
      <c r="G2" s="51"/>
      <c r="H2" s="52" t="str">
        <f>VLOOKUP($D2,[1]Sheet2!$A$6:$C$886,3,FALSE)</f>
        <v>General Fund</v>
      </c>
      <c r="I2" s="53">
        <f>F2/F5</f>
        <v>0.11443690903283105</v>
      </c>
      <c r="J2" s="15" t="s">
        <v>31</v>
      </c>
    </row>
    <row r="3" spans="1:10" outlineLevel="3" x14ac:dyDescent="0.25">
      <c r="A3" s="54">
        <f>4736</f>
        <v>4736</v>
      </c>
      <c r="B3" s="54">
        <f>VLOOKUP($A3,[1]Sheet1!$A$2:$C$618,3,FALSE)</f>
        <v>659</v>
      </c>
      <c r="C3" s="55" t="s">
        <v>33</v>
      </c>
      <c r="D3" s="54">
        <f>4203</f>
        <v>4203</v>
      </c>
      <c r="E3" s="55" t="s">
        <v>35</v>
      </c>
      <c r="F3" s="56">
        <v>44</v>
      </c>
      <c r="G3" s="56"/>
      <c r="H3" s="57" t="str">
        <f>VLOOKUP($D3,[1]Sheet2!$A$6:$C$886,3,FALSE)</f>
        <v>Other Funds</v>
      </c>
      <c r="I3" s="58">
        <f>SUM(F3:F4)/F5</f>
        <v>0.8855630909671689</v>
      </c>
      <c r="J3" s="54" t="s">
        <v>20</v>
      </c>
    </row>
    <row r="4" spans="1:10" outlineLevel="3" x14ac:dyDescent="0.25">
      <c r="A4" s="54">
        <f>4736</f>
        <v>4736</v>
      </c>
      <c r="B4" s="54">
        <f>VLOOKUP($A4,[1]Sheet1!$A$2:$C$618,3,FALSE)</f>
        <v>659</v>
      </c>
      <c r="C4" s="55" t="s">
        <v>33</v>
      </c>
      <c r="D4" s="54">
        <f>4757</f>
        <v>4757</v>
      </c>
      <c r="E4" s="55" t="s">
        <v>36</v>
      </c>
      <c r="F4" s="56">
        <v>479569</v>
      </c>
      <c r="G4" s="56"/>
      <c r="H4" s="57" t="str">
        <f>VLOOKUP($D4,[1]Sheet2!$A$6:$C$886,3,FALSE)</f>
        <v>Inter-Agency Transfer</v>
      </c>
      <c r="I4" s="59" t="s">
        <v>37</v>
      </c>
      <c r="J4" s="59" t="s">
        <v>37</v>
      </c>
    </row>
    <row r="5" spans="1:10" outlineLevel="2" x14ac:dyDescent="0.25">
      <c r="A5" s="60" t="s">
        <v>38</v>
      </c>
      <c r="B5" s="1"/>
      <c r="D5" s="1"/>
      <c r="F5" s="61">
        <f>SUBTOTAL(9,F2:F4)</f>
        <v>541591</v>
      </c>
      <c r="G5" s="62"/>
      <c r="H5" s="63"/>
      <c r="I5" s="64"/>
      <c r="J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vt:lpstr>
      <vt:lpstr>Expenses</vt:lpstr>
      <vt:lpstr>16 Closing 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H. Carrillo</dc:creator>
  <cp:lastModifiedBy>Teresa H. Carrillo</cp:lastModifiedBy>
  <dcterms:created xsi:type="dcterms:W3CDTF">2017-02-21T21:22:41Z</dcterms:created>
  <dcterms:modified xsi:type="dcterms:W3CDTF">2017-02-21T23:58:55Z</dcterms:modified>
</cp:coreProperties>
</file>